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7275" windowHeight="7170" activeTab="1"/>
  </bookViews>
  <sheets>
    <sheet name="NCS to OE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</sheets>
  <definedNames>
    <definedName name="_xlnm.Print_Area" localSheetId="2">'AK'!$A$1:$K$13</definedName>
    <definedName name="_xlnm.Print_Area" localSheetId="1">'AL'!$A$1:$K$13</definedName>
    <definedName name="_xlnm.Print_Area" localSheetId="4">'AR'!$A$1:$K$13</definedName>
    <definedName name="_xlnm.Print_Area" localSheetId="3">'AZ'!$A$1:$K$13</definedName>
    <definedName name="_xlnm.Print_Area" localSheetId="5">'CA'!$A$1:$K$13</definedName>
    <definedName name="_xlnm.Print_Area" localSheetId="6">'CO'!$A$1:$K$13</definedName>
    <definedName name="_xlnm.Print_Area" localSheetId="7">'CT'!$A$1:$K$13</definedName>
    <definedName name="_xlnm.Print_Area" localSheetId="9">'DC'!$A$1:$K$13</definedName>
    <definedName name="_xlnm.Print_Area" localSheetId="8">'DE'!$A$1:$K$13</definedName>
    <definedName name="_xlnm.Print_Area" localSheetId="10">'FL'!$A$1:$K$13</definedName>
    <definedName name="_xlnm.Print_Area" localSheetId="11">'GA'!$A$1:$K$13</definedName>
    <definedName name="_xlnm.Print_Area" localSheetId="12">'HI'!$A$1:$K$13</definedName>
    <definedName name="_xlnm.Print_Area" localSheetId="16">'IA'!$A$1:$K$13</definedName>
    <definedName name="_xlnm.Print_Area" localSheetId="13">'ID'!$A$1:$K$13</definedName>
    <definedName name="_xlnm.Print_Area" localSheetId="14">'IL'!$A$1:$K$13</definedName>
    <definedName name="_xlnm.Print_Area" localSheetId="15">'IN'!$A$1:$K$13</definedName>
    <definedName name="_xlnm.Print_Area" localSheetId="17">'KS'!$A$1:$K$13</definedName>
    <definedName name="_xlnm.Print_Area" localSheetId="18">'KY'!$A$1:$K$13</definedName>
    <definedName name="_xlnm.Print_Area" localSheetId="19">'LA'!$A$1:$K$13</definedName>
    <definedName name="_xlnm.Print_Area" localSheetId="22">'MA'!$A$1:$K$13</definedName>
    <definedName name="_xlnm.Print_Area" localSheetId="21">'MD'!$A$1:$K$13</definedName>
    <definedName name="_xlnm.Print_Area" localSheetId="20">'ME'!$A$1:$K$13</definedName>
    <definedName name="_xlnm.Print_Area" localSheetId="23">'MI'!$A$1:$K$13</definedName>
    <definedName name="_xlnm.Print_Area" localSheetId="24">'MN'!$A$1:$K$13</definedName>
    <definedName name="_xlnm.Print_Area" localSheetId="26">'MO'!$A$1:$K$13</definedName>
    <definedName name="_xlnm.Print_Area" localSheetId="25">'MS'!$A$1:$K$13</definedName>
    <definedName name="_xlnm.Print_Area" localSheetId="27">'MT'!$A$1:$K$13</definedName>
    <definedName name="_xlnm.Print_Area" localSheetId="34">'NC'!$A$1:$K$13</definedName>
    <definedName name="_xlnm.Print_Area" localSheetId="35">'ND'!$A$1:$K$13</definedName>
    <definedName name="_xlnm.Print_Area" localSheetId="28">'NE'!$A$1:$K$13</definedName>
    <definedName name="_xlnm.Print_Area" localSheetId="30">'NH'!$A$1:$K$13</definedName>
    <definedName name="_xlnm.Print_Area" localSheetId="31">'NJ'!$A$1:$K$13</definedName>
    <definedName name="_xlnm.Print_Area" localSheetId="32">'NM'!$A$1:$K$13</definedName>
    <definedName name="_xlnm.Print_Area" localSheetId="29">'NV'!$A$1:$K$13</definedName>
    <definedName name="_xlnm.Print_Area" localSheetId="33">'NY'!$A$1:$K$13</definedName>
    <definedName name="_xlnm.Print_Area" localSheetId="36">'OH'!$A$1:$K$13</definedName>
    <definedName name="_xlnm.Print_Area" localSheetId="37">'OK'!$A$1:$K$13</definedName>
    <definedName name="_xlnm.Print_Area" localSheetId="38">'OR'!$A$1:$K$13</definedName>
    <definedName name="_xlnm.Print_Area" localSheetId="39">'PA'!$A$1:$K$13</definedName>
    <definedName name="_xlnm.Print_Area" localSheetId="40">'RI'!$A$1:$K$13</definedName>
    <definedName name="_xlnm.Print_Area" localSheetId="41">'SC'!$A$1:$K$13</definedName>
    <definedName name="_xlnm.Print_Area" localSheetId="42">'SD'!$A$1:$K$13</definedName>
    <definedName name="_xlnm.Print_Area" localSheetId="43">'TN'!$A$1:$K$13</definedName>
    <definedName name="_xlnm.Print_Area" localSheetId="44">'TX'!$A$1:$K$13</definedName>
    <definedName name="_xlnm.Print_Area" localSheetId="45">'UT'!$A$1:$K$13</definedName>
    <definedName name="_xlnm.Print_Area" localSheetId="47">'VA'!$A$1:$K$13</definedName>
    <definedName name="_xlnm.Print_Area" localSheetId="46">'VT'!$A$1:$K$13</definedName>
    <definedName name="_xlnm.Print_Area" localSheetId="48">'WA'!$A$1:$K$13</definedName>
    <definedName name="_xlnm.Print_Area" localSheetId="50">'WI'!$A$1:$K$13</definedName>
    <definedName name="_xlnm.Print_Area" localSheetId="49">'WV'!$A$1:$K$13</definedName>
    <definedName name="_xlnm.Print_Area" localSheetId="51">'WY'!$A$1:$K$13</definedName>
  </definedNames>
  <calcPr fullCalcOnLoad="1"/>
</workbook>
</file>

<file path=xl/sharedStrings.xml><?xml version="1.0" encoding="utf-8"?>
<sst xmlns="http://schemas.openxmlformats.org/spreadsheetml/2006/main" count="4234" uniqueCount="701">
  <si>
    <t>30</t>
  </si>
  <si>
    <t>MT</t>
  </si>
  <si>
    <t>Montana</t>
  </si>
  <si>
    <t>2940</t>
  </si>
  <si>
    <t>33760</t>
  </si>
  <si>
    <t>31</t>
  </si>
  <si>
    <t>NE</t>
  </si>
  <si>
    <t>Nebraska</t>
  </si>
  <si>
    <t>7460</t>
  </si>
  <si>
    <t>32</t>
  </si>
  <si>
    <t>NV</t>
  </si>
  <si>
    <t>Nevada</t>
  </si>
  <si>
    <t>6870</t>
  </si>
  <si>
    <t>33</t>
  </si>
  <si>
    <t>NH</t>
  </si>
  <si>
    <t>New Hampshire</t>
  </si>
  <si>
    <t>3250</t>
  </si>
  <si>
    <t>47380</t>
  </si>
  <si>
    <t>34</t>
  </si>
  <si>
    <t>NJ</t>
  </si>
  <si>
    <t>New Jersey</t>
  </si>
  <si>
    <t>35750</t>
  </si>
  <si>
    <t>35</t>
  </si>
  <si>
    <t>NM</t>
  </si>
  <si>
    <t>New Mexico</t>
  </si>
  <si>
    <t>4450</t>
  </si>
  <si>
    <t>36</t>
  </si>
  <si>
    <t>NY</t>
  </si>
  <si>
    <t>New York</t>
  </si>
  <si>
    <t>88310</t>
  </si>
  <si>
    <t>37</t>
  </si>
  <si>
    <t>NC</t>
  </si>
  <si>
    <t>North Carolina</t>
  </si>
  <si>
    <t>21600</t>
  </si>
  <si>
    <t>39</t>
  </si>
  <si>
    <t>OH</t>
  </si>
  <si>
    <t>Ohio</t>
  </si>
  <si>
    <t>44880</t>
  </si>
  <si>
    <t>40</t>
  </si>
  <si>
    <t>OK</t>
  </si>
  <si>
    <t>Oklahoma</t>
  </si>
  <si>
    <t>12940</t>
  </si>
  <si>
    <t>41</t>
  </si>
  <si>
    <t>OR</t>
  </si>
  <si>
    <t>Oregon</t>
  </si>
  <si>
    <t>11280</t>
  </si>
  <si>
    <t>42</t>
  </si>
  <si>
    <t>PA</t>
  </si>
  <si>
    <t>Pennsylvania</t>
  </si>
  <si>
    <t>45540</t>
  </si>
  <si>
    <t>44</t>
  </si>
  <si>
    <t>RI</t>
  </si>
  <si>
    <t>Rhode Island</t>
  </si>
  <si>
    <t>4340</t>
  </si>
  <si>
    <t>45</t>
  </si>
  <si>
    <t>SC</t>
  </si>
  <si>
    <t>South Carolina</t>
  </si>
  <si>
    <t>11780</t>
  </si>
  <si>
    <t>46</t>
  </si>
  <si>
    <t>SD</t>
  </si>
  <si>
    <t>South Dakota</t>
  </si>
  <si>
    <t>3180</t>
  </si>
  <si>
    <t>47</t>
  </si>
  <si>
    <t>TN</t>
  </si>
  <si>
    <t>Tennessee</t>
  </si>
  <si>
    <t>14220</t>
  </si>
  <si>
    <t>48</t>
  </si>
  <si>
    <t>TX</t>
  </si>
  <si>
    <t>Texas</t>
  </si>
  <si>
    <t>77840</t>
  </si>
  <si>
    <t>49</t>
  </si>
  <si>
    <t>UT</t>
  </si>
  <si>
    <t>Utah</t>
  </si>
  <si>
    <t>8670</t>
  </si>
  <si>
    <t>76150</t>
  </si>
  <si>
    <t>VT</t>
  </si>
  <si>
    <t>Vermont</t>
  </si>
  <si>
    <t>2490</t>
  </si>
  <si>
    <t>51</t>
  </si>
  <si>
    <t>VA</t>
  </si>
  <si>
    <t>Virginia</t>
  </si>
  <si>
    <t>33420</t>
  </si>
  <si>
    <t>53</t>
  </si>
  <si>
    <t>WA</t>
  </si>
  <si>
    <t>Washington</t>
  </si>
  <si>
    <t>22890</t>
  </si>
  <si>
    <t>54</t>
  </si>
  <si>
    <t>WV</t>
  </si>
  <si>
    <t>West Virginia</t>
  </si>
  <si>
    <t>4820</t>
  </si>
  <si>
    <t>55</t>
  </si>
  <si>
    <t>WI</t>
  </si>
  <si>
    <t>Wisconsin</t>
  </si>
  <si>
    <t>20050</t>
  </si>
  <si>
    <t>56</t>
  </si>
  <si>
    <t>WY</t>
  </si>
  <si>
    <t>Wyoming</t>
  </si>
  <si>
    <t>1500</t>
  </si>
  <si>
    <t>550</t>
  </si>
  <si>
    <t>36500</t>
  </si>
  <si>
    <t>37270</t>
  </si>
  <si>
    <t>5050</t>
  </si>
  <si>
    <t>31010</t>
  </si>
  <si>
    <t>20250</t>
  </si>
  <si>
    <t>226350</t>
  </si>
  <si>
    <t>33050</t>
  </si>
  <si>
    <t>49390</t>
  </si>
  <si>
    <t>34680</t>
  </si>
  <si>
    <t>2770</t>
  </si>
  <si>
    <t>280</t>
  </si>
  <si>
    <t>2330</t>
  </si>
  <si>
    <t>39510</t>
  </si>
  <si>
    <t>1150</t>
  </si>
  <si>
    <t>59150</t>
  </si>
  <si>
    <t>580</t>
  </si>
  <si>
    <t>71110</t>
  </si>
  <si>
    <t>2850</t>
  </si>
  <si>
    <t>470</t>
  </si>
  <si>
    <t>24750</t>
  </si>
  <si>
    <t>36020</t>
  </si>
  <si>
    <t>44050</t>
  </si>
  <si>
    <t>26890</t>
  </si>
  <si>
    <t>400</t>
  </si>
  <si>
    <t>4040</t>
  </si>
  <si>
    <t>800</t>
  </si>
  <si>
    <t>520</t>
  </si>
  <si>
    <t>52480</t>
  </si>
  <si>
    <t>22970</t>
  </si>
  <si>
    <t>2870</t>
  </si>
  <si>
    <t>41730</t>
  </si>
  <si>
    <t>730</t>
  </si>
  <si>
    <t>53440</t>
  </si>
  <si>
    <t>40670</t>
  </si>
  <si>
    <t>3390</t>
  </si>
  <si>
    <t>114920</t>
  </si>
  <si>
    <t>30740</t>
  </si>
  <si>
    <t>2210</t>
  </si>
  <si>
    <t>80</t>
  </si>
  <si>
    <t>3280</t>
  </si>
  <si>
    <t>3290</t>
  </si>
  <si>
    <t>44270</t>
  </si>
  <si>
    <t>1540</t>
  </si>
  <si>
    <t>1290</t>
  </si>
  <si>
    <t>660</t>
  </si>
  <si>
    <t>160</t>
  </si>
  <si>
    <t>Share with supervisory duties at Level 2</t>
  </si>
  <si>
    <t>Affected workers</t>
  </si>
  <si>
    <t>57500</t>
  </si>
  <si>
    <t>650</t>
  </si>
  <si>
    <t>79080</t>
  </si>
  <si>
    <t>610</t>
  </si>
  <si>
    <t>2010</t>
  </si>
  <si>
    <t>3130</t>
  </si>
  <si>
    <t>40940</t>
  </si>
  <si>
    <t>23560</t>
  </si>
  <si>
    <t>23840</t>
  </si>
  <si>
    <t>1320</t>
  </si>
  <si>
    <t>11860</t>
  </si>
  <si>
    <t>12810</t>
  </si>
  <si>
    <t>15890</t>
  </si>
  <si>
    <t>40960</t>
  </si>
  <si>
    <t>1690</t>
  </si>
  <si>
    <t>32920</t>
  </si>
  <si>
    <t>23710</t>
  </si>
  <si>
    <t>61430</t>
  </si>
  <si>
    <t>49010</t>
  </si>
  <si>
    <t>Licensed practical and licensed vocational nurses</t>
  </si>
  <si>
    <t>14290</t>
  </si>
  <si>
    <t>1750</t>
  </si>
  <si>
    <t>49050</t>
  </si>
  <si>
    <t>49380</t>
  </si>
  <si>
    <t>16030</t>
  </si>
  <si>
    <t>13550</t>
  </si>
  <si>
    <t>2630</t>
  </si>
  <si>
    <t>14280</t>
  </si>
  <si>
    <t>17850</t>
  </si>
  <si>
    <t>1670</t>
  </si>
  <si>
    <t>19870</t>
  </si>
  <si>
    <t>990</t>
  </si>
  <si>
    <t>17890</t>
  </si>
  <si>
    <t>12310</t>
  </si>
  <si>
    <t>Chefs and head cooks</t>
  </si>
  <si>
    <t>980</t>
  </si>
  <si>
    <t>First-line supervisors/managers of food preparation and serving workers</t>
  </si>
  <si>
    <t>13770</t>
  </si>
  <si>
    <t>9140</t>
  </si>
  <si>
    <t>15990</t>
  </si>
  <si>
    <t>12930</t>
  </si>
  <si>
    <t>2860</t>
  </si>
  <si>
    <t>22020</t>
  </si>
  <si>
    <t>17630</t>
  </si>
  <si>
    <t>16460</t>
  </si>
  <si>
    <t>41160</t>
  </si>
  <si>
    <t>Accountants and auditors</t>
  </si>
  <si>
    <t>13-2011  Accountants and Auditors</t>
  </si>
  <si>
    <t>Registered nurses</t>
  </si>
  <si>
    <t>29-1111  Registered Nurses</t>
  </si>
  <si>
    <t>Social workers</t>
  </si>
  <si>
    <t>21-1021  Child, Family, and School Social Workers</t>
  </si>
  <si>
    <t>21-1022  Medical and Public Health Social Workers</t>
  </si>
  <si>
    <t>21-1023  Mental Health and Substance Abuse Social Workers</t>
  </si>
  <si>
    <t>21-1029  Social Workers, All Other</t>
  </si>
  <si>
    <t>Licensed practical nurses</t>
  </si>
  <si>
    <t>29-2061  Licensed Practical and Licensed Vocational Nurses</t>
  </si>
  <si>
    <t>Cashiers</t>
  </si>
  <si>
    <t>41-2011  Cashiers</t>
  </si>
  <si>
    <t>Secretaries</t>
  </si>
  <si>
    <t>43-6011  Executive Secretaries and Administrative Assistants</t>
  </si>
  <si>
    <t>43-6012  Legal Secretaries</t>
  </si>
  <si>
    <t>43-6013  Medical Secretaries</t>
  </si>
  <si>
    <t>43-6014  Secretaries, Except Legal, Medical, and Executive</t>
  </si>
  <si>
    <t>Bookkeepers, accounting and auditing clerks</t>
  </si>
  <si>
    <t>43-3031</t>
  </si>
  <si>
    <t>Bookkeeping, Accounting, and Auditing Clerks</t>
  </si>
  <si>
    <t>General office clerks</t>
  </si>
  <si>
    <t>43-9061</t>
  </si>
  <si>
    <t>Office Clerks, General</t>
  </si>
  <si>
    <t>35-1011  Chefs and Head Cooks</t>
  </si>
  <si>
    <t>35-1012  First-Line Supervisors/Managers of Food Preparation and Serving Workers</t>
  </si>
  <si>
    <t>35-2011  Cooks, Fast Food</t>
  </si>
  <si>
    <t>35-2012  Cooks, Institution and Cafeteria</t>
  </si>
  <si>
    <t>35-2013  Cooks, Private Household</t>
  </si>
  <si>
    <t>35-2014  Cooks, Restaurant</t>
  </si>
  <si>
    <t>35-2015  Cooks, Short Order</t>
  </si>
  <si>
    <t>35-2019  Cooks, All Other</t>
  </si>
  <si>
    <t>Electricians</t>
  </si>
  <si>
    <t>47-2111  Electricians</t>
  </si>
  <si>
    <t xml:space="preserve"> </t>
  </si>
  <si>
    <t>01</t>
  </si>
  <si>
    <t>AL</t>
  </si>
  <si>
    <t>Alabama</t>
  </si>
  <si>
    <t>13-2011</t>
  </si>
  <si>
    <t>12160</t>
  </si>
  <si>
    <t>AREA</t>
  </si>
  <si>
    <t>ST</t>
  </si>
  <si>
    <t>STATE</t>
  </si>
  <si>
    <t>OCC_CODE</t>
  </si>
  <si>
    <t>OCC_TITLE</t>
  </si>
  <si>
    <t>GROUP</t>
  </si>
  <si>
    <t>TOT_EMP</t>
  </si>
  <si>
    <t>02</t>
  </si>
  <si>
    <t>AK</t>
  </si>
  <si>
    <t>Alaska</t>
  </si>
  <si>
    <t>1490</t>
  </si>
  <si>
    <t>52330</t>
  </si>
  <si>
    <t>04</t>
  </si>
  <si>
    <t>AZ</t>
  </si>
  <si>
    <t>Arizona</t>
  </si>
  <si>
    <t>21510</t>
  </si>
  <si>
    <t>05</t>
  </si>
  <si>
    <t>AR</t>
  </si>
  <si>
    <t>Arkansas</t>
  </si>
  <si>
    <t>6140</t>
  </si>
  <si>
    <t>06</t>
  </si>
  <si>
    <t>CA</t>
  </si>
  <si>
    <t>California</t>
  </si>
  <si>
    <t>116870</t>
  </si>
  <si>
    <t>08</t>
  </si>
  <si>
    <t>CO</t>
  </si>
  <si>
    <t>Colorado</t>
  </si>
  <si>
    <t>22390</t>
  </si>
  <si>
    <t>09</t>
  </si>
  <si>
    <t>CT</t>
  </si>
  <si>
    <t>Connecticut</t>
  </si>
  <si>
    <t>17980</t>
  </si>
  <si>
    <t>10</t>
  </si>
  <si>
    <t>DE</t>
  </si>
  <si>
    <t>Delaware</t>
  </si>
  <si>
    <t>4600</t>
  </si>
  <si>
    <t>11</t>
  </si>
  <si>
    <t>DC</t>
  </si>
  <si>
    <t>District of Columbia</t>
  </si>
  <si>
    <t>10780</t>
  </si>
  <si>
    <t>12</t>
  </si>
  <si>
    <t>FL</t>
  </si>
  <si>
    <t>Florida</t>
  </si>
  <si>
    <t>63900</t>
  </si>
  <si>
    <t>13</t>
  </si>
  <si>
    <t>GA</t>
  </si>
  <si>
    <t>Georgia</t>
  </si>
  <si>
    <t>24720</t>
  </si>
  <si>
    <t>15</t>
  </si>
  <si>
    <t>HI</t>
  </si>
  <si>
    <t>Hawaii</t>
  </si>
  <si>
    <t>4930</t>
  </si>
  <si>
    <t>16</t>
  </si>
  <si>
    <t>ID</t>
  </si>
  <si>
    <t>Idaho</t>
  </si>
  <si>
    <t>3000</t>
  </si>
  <si>
    <t>29-1111</t>
  </si>
  <si>
    <t>21-1021</t>
  </si>
  <si>
    <t>21-1022</t>
  </si>
  <si>
    <t>21-1023</t>
  </si>
  <si>
    <t>21-1029</t>
  </si>
  <si>
    <t>29-2061</t>
  </si>
  <si>
    <t>41-2011</t>
  </si>
  <si>
    <t>43-6011</t>
  </si>
  <si>
    <t>43-6012</t>
  </si>
  <si>
    <t>43-6013</t>
  </si>
  <si>
    <t>43-6014</t>
  </si>
  <si>
    <t>47-2111</t>
  </si>
  <si>
    <t>35-1011</t>
  </si>
  <si>
    <t>35-1012</t>
  </si>
  <si>
    <t>35-2011</t>
  </si>
  <si>
    <t>35-2012</t>
  </si>
  <si>
    <t>35-2013</t>
  </si>
  <si>
    <t>35-2014</t>
  </si>
  <si>
    <t>35-2015</t>
  </si>
  <si>
    <t>35-2019</t>
  </si>
  <si>
    <t>50</t>
  </si>
  <si>
    <t>19620</t>
  </si>
  <si>
    <t>27970</t>
  </si>
  <si>
    <t>17</t>
  </si>
  <si>
    <t>IL</t>
  </si>
  <si>
    <t>Illinois</t>
  </si>
  <si>
    <t>53650</t>
  </si>
  <si>
    <t>41330</t>
  </si>
  <si>
    <t>18</t>
  </si>
  <si>
    <t>IN</t>
  </si>
  <si>
    <t>Indiana</t>
  </si>
  <si>
    <t>18970</t>
  </si>
  <si>
    <t>19</t>
  </si>
  <si>
    <t>IA</t>
  </si>
  <si>
    <t>Iowa</t>
  </si>
  <si>
    <t>9520</t>
  </si>
  <si>
    <t>20</t>
  </si>
  <si>
    <t>KS</t>
  </si>
  <si>
    <t>Kansas</t>
  </si>
  <si>
    <t>9630</t>
  </si>
  <si>
    <t>21</t>
  </si>
  <si>
    <t>KY</t>
  </si>
  <si>
    <t>Kentucky</t>
  </si>
  <si>
    <t>9120</t>
  </si>
  <si>
    <t>22</t>
  </si>
  <si>
    <t>LA</t>
  </si>
  <si>
    <t>Louisiana</t>
  </si>
  <si>
    <t>11810</t>
  </si>
  <si>
    <t>23</t>
  </si>
  <si>
    <t>ME</t>
  </si>
  <si>
    <t>Maine</t>
  </si>
  <si>
    <t>3080</t>
  </si>
  <si>
    <t>76870</t>
  </si>
  <si>
    <t>24</t>
  </si>
  <si>
    <t>MD</t>
  </si>
  <si>
    <t>Maryland</t>
  </si>
  <si>
    <t>21830</t>
  </si>
  <si>
    <t>25</t>
  </si>
  <si>
    <t>MA</t>
  </si>
  <si>
    <t>Massachusetts</t>
  </si>
  <si>
    <t>27780</t>
  </si>
  <si>
    <t>26</t>
  </si>
  <si>
    <t>MI</t>
  </si>
  <si>
    <t>Michigan</t>
  </si>
  <si>
    <t>30660</t>
  </si>
  <si>
    <t>27</t>
  </si>
  <si>
    <t>MN</t>
  </si>
  <si>
    <t>Minnesota</t>
  </si>
  <si>
    <t>23550</t>
  </si>
  <si>
    <t>36790</t>
  </si>
  <si>
    <t>28</t>
  </si>
  <si>
    <t>MS</t>
  </si>
  <si>
    <t>Mississippi</t>
  </si>
  <si>
    <t>4650</t>
  </si>
  <si>
    <t>29</t>
  </si>
  <si>
    <t>MO</t>
  </si>
  <si>
    <t>Missouri</t>
  </si>
  <si>
    <t>23360</t>
  </si>
  <si>
    <t>34280</t>
  </si>
  <si>
    <t>Bookkeeping, accounting, and auditing clerks</t>
  </si>
  <si>
    <t>9670</t>
  </si>
  <si>
    <t>17310</t>
  </si>
  <si>
    <t>31160</t>
  </si>
  <si>
    <t>11640</t>
  </si>
  <si>
    <t>16770</t>
  </si>
  <si>
    <t>2310</t>
  </si>
  <si>
    <t>17540</t>
  </si>
  <si>
    <t>2340</t>
  </si>
  <si>
    <t>2050</t>
  </si>
  <si>
    <t>17870</t>
  </si>
  <si>
    <t>35500</t>
  </si>
  <si>
    <t>12450</t>
  </si>
  <si>
    <t>Executive secretaries and administrative assistants</t>
  </si>
  <si>
    <t>9530</t>
  </si>
  <si>
    <t>Legal secretaries</t>
  </si>
  <si>
    <t>21550</t>
  </si>
  <si>
    <t>Office clerks, general</t>
  </si>
  <si>
    <t>37130</t>
  </si>
  <si>
    <t>1970</t>
  </si>
  <si>
    <t>16150</t>
  </si>
  <si>
    <t>6740</t>
  </si>
  <si>
    <t>450</t>
  </si>
  <si>
    <t>24650</t>
  </si>
  <si>
    <t>9580</t>
  </si>
  <si>
    <t>26540</t>
  </si>
  <si>
    <t>34120</t>
  </si>
  <si>
    <t>22870</t>
  </si>
  <si>
    <t>18300</t>
  </si>
  <si>
    <t>20740</t>
  </si>
  <si>
    <t>4000</t>
  </si>
  <si>
    <t>22750</t>
  </si>
  <si>
    <t>22670</t>
  </si>
  <si>
    <t>66330</t>
  </si>
  <si>
    <t>27100</t>
  </si>
  <si>
    <t>28400</t>
  </si>
  <si>
    <t>2290</t>
  </si>
  <si>
    <t>3220</t>
  </si>
  <si>
    <t>24010</t>
  </si>
  <si>
    <t>1230</t>
  </si>
  <si>
    <t>18870</t>
  </si>
  <si>
    <t>6150</t>
  </si>
  <si>
    <t>560</t>
  </si>
  <si>
    <t>30560</t>
  </si>
  <si>
    <t>8340</t>
  </si>
  <si>
    <t>34550</t>
  </si>
  <si>
    <t>1820</t>
  </si>
  <si>
    <t>22030</t>
  </si>
  <si>
    <t>16710</t>
  </si>
  <si>
    <t>1270</t>
  </si>
  <si>
    <t>15290</t>
  </si>
  <si>
    <t>310</t>
  </si>
  <si>
    <t>440</t>
  </si>
  <si>
    <t>28450</t>
  </si>
  <si>
    <t>51520</t>
  </si>
  <si>
    <t>Child, family, and school social workers</t>
  </si>
  <si>
    <t>21900</t>
  </si>
  <si>
    <t>31990</t>
  </si>
  <si>
    <t>23400</t>
  </si>
  <si>
    <t>35980</t>
  </si>
  <si>
    <t>37720</t>
  </si>
  <si>
    <t>64080</t>
  </si>
  <si>
    <t>36550</t>
  </si>
  <si>
    <t>73140</t>
  </si>
  <si>
    <t>36590</t>
  </si>
  <si>
    <t>49670</t>
  </si>
  <si>
    <t>1080</t>
  </si>
  <si>
    <t>43470</t>
  </si>
  <si>
    <t>55220</t>
  </si>
  <si>
    <t>710</t>
  </si>
  <si>
    <t>780</t>
  </si>
  <si>
    <t>106600</t>
  </si>
  <si>
    <t>45180</t>
  </si>
  <si>
    <t>26450</t>
  </si>
  <si>
    <t>31660</t>
  </si>
  <si>
    <t>1910</t>
  </si>
  <si>
    <t>25820</t>
  </si>
  <si>
    <t>1930</t>
  </si>
  <si>
    <t>19380</t>
  </si>
  <si>
    <t>25210</t>
  </si>
  <si>
    <t>940</t>
  </si>
  <si>
    <t>22760</t>
  </si>
  <si>
    <t>15550</t>
  </si>
  <si>
    <t>25970</t>
  </si>
  <si>
    <t>6750</t>
  </si>
  <si>
    <t>4920</t>
  </si>
  <si>
    <t>41980</t>
  </si>
  <si>
    <t>3340</t>
  </si>
  <si>
    <t>22460</t>
  </si>
  <si>
    <t>6990</t>
  </si>
  <si>
    <t>2670</t>
  </si>
  <si>
    <t>57580</t>
  </si>
  <si>
    <t>64920</t>
  </si>
  <si>
    <t>63950</t>
  </si>
  <si>
    <t>55740</t>
  </si>
  <si>
    <t>25760</t>
  </si>
  <si>
    <t>68540</t>
  </si>
  <si>
    <t>720</t>
  </si>
  <si>
    <t>64650</t>
  </si>
  <si>
    <t>2580</t>
  </si>
  <si>
    <t>47930</t>
  </si>
  <si>
    <t>12950</t>
  </si>
  <si>
    <t>13540</t>
  </si>
  <si>
    <t>15420</t>
  </si>
  <si>
    <t>14610</t>
  </si>
  <si>
    <t>18190</t>
  </si>
  <si>
    <t>56520</t>
  </si>
  <si>
    <t>15000</t>
  </si>
  <si>
    <t>19190</t>
  </si>
  <si>
    <t>23510</t>
  </si>
  <si>
    <t>1580</t>
  </si>
  <si>
    <t>15640</t>
  </si>
  <si>
    <t>72630</t>
  </si>
  <si>
    <t>17680</t>
  </si>
  <si>
    <t>39770</t>
  </si>
  <si>
    <t>2020</t>
  </si>
  <si>
    <t>2520</t>
  </si>
  <si>
    <t>2200</t>
  </si>
  <si>
    <t>13980</t>
  </si>
  <si>
    <t>1700</t>
  </si>
  <si>
    <t>8800</t>
  </si>
  <si>
    <t>22370</t>
  </si>
  <si>
    <t>30260</t>
  </si>
  <si>
    <t>13360</t>
  </si>
  <si>
    <t>2180</t>
  </si>
  <si>
    <t>11690</t>
  </si>
  <si>
    <t>11480</t>
  </si>
  <si>
    <t>13120</t>
  </si>
  <si>
    <t>20930</t>
  </si>
  <si>
    <t>4750</t>
  </si>
  <si>
    <t>4140</t>
  </si>
  <si>
    <t>28480</t>
  </si>
  <si>
    <t>2390</t>
  </si>
  <si>
    <t>1800</t>
  </si>
  <si>
    <t>37160</t>
  </si>
  <si>
    <t>7720</t>
  </si>
  <si>
    <t>8250</t>
  </si>
  <si>
    <t>17000</t>
  </si>
  <si>
    <t>45680</t>
  </si>
  <si>
    <t>6330</t>
  </si>
  <si>
    <t>13450</t>
  </si>
  <si>
    <t>17030</t>
  </si>
  <si>
    <t>52090</t>
  </si>
  <si>
    <t>71070</t>
  </si>
  <si>
    <t>68110</t>
  </si>
  <si>
    <t>25070</t>
  </si>
  <si>
    <t>12340</t>
  </si>
  <si>
    <t>18490</t>
  </si>
  <si>
    <t>11530</t>
  </si>
  <si>
    <t>16110</t>
  </si>
  <si>
    <t>15330</t>
  </si>
  <si>
    <t>23650</t>
  </si>
  <si>
    <t>11560</t>
  </si>
  <si>
    <t>13330</t>
  </si>
  <si>
    <t>6590</t>
  </si>
  <si>
    <t>7090</t>
  </si>
  <si>
    <t>40860</t>
  </si>
  <si>
    <t>5220</t>
  </si>
  <si>
    <t>25330</t>
  </si>
  <si>
    <t>5190</t>
  </si>
  <si>
    <t>13410</t>
  </si>
  <si>
    <t>3100</t>
  </si>
  <si>
    <t>5640</t>
  </si>
  <si>
    <t>6390</t>
  </si>
  <si>
    <t>6880</t>
  </si>
  <si>
    <t>8990</t>
  </si>
  <si>
    <t>8220</t>
  </si>
  <si>
    <t>12210</t>
  </si>
  <si>
    <t>4460</t>
  </si>
  <si>
    <t>3650</t>
  </si>
  <si>
    <t>29390</t>
  </si>
  <si>
    <t>72470</t>
  </si>
  <si>
    <t>87230</t>
  </si>
  <si>
    <t>2170</t>
  </si>
  <si>
    <t>65170</t>
  </si>
  <si>
    <t>50060</t>
  </si>
  <si>
    <t>4660</t>
  </si>
  <si>
    <t>1330</t>
  </si>
  <si>
    <t>13850</t>
  </si>
  <si>
    <t>2730</t>
  </si>
  <si>
    <t>11820</t>
  </si>
  <si>
    <t>13900</t>
  </si>
  <si>
    <t>12690</t>
  </si>
  <si>
    <t>29940</t>
  </si>
  <si>
    <t>48920</t>
  </si>
  <si>
    <t>1170</t>
  </si>
  <si>
    <t>2920</t>
  </si>
  <si>
    <t>24670</t>
  </si>
  <si>
    <t>3010</t>
  </si>
  <si>
    <t>7880</t>
  </si>
  <si>
    <t>51820</t>
  </si>
  <si>
    <t>5570</t>
  </si>
  <si>
    <t>7120</t>
  </si>
  <si>
    <t>69180</t>
  </si>
  <si>
    <t>11710</t>
  </si>
  <si>
    <t>1740</t>
  </si>
  <si>
    <t>6370</t>
  </si>
  <si>
    <t>2700</t>
  </si>
  <si>
    <t>1720</t>
  </si>
  <si>
    <t>13530</t>
  </si>
  <si>
    <t>54820</t>
  </si>
  <si>
    <t>8610</t>
  </si>
  <si>
    <t>7750</t>
  </si>
  <si>
    <t>8320</t>
  </si>
  <si>
    <t>5800</t>
  </si>
  <si>
    <t>7360</t>
  </si>
  <si>
    <t>7710</t>
  </si>
  <si>
    <t>48240</t>
  </si>
  <si>
    <t>73940</t>
  </si>
  <si>
    <t>17570</t>
  </si>
  <si>
    <t>95570</t>
  </si>
  <si>
    <t>102820</t>
  </si>
  <si>
    <t>6860</t>
  </si>
  <si>
    <t>8330</t>
  </si>
  <si>
    <t>2950</t>
  </si>
  <si>
    <t>1840</t>
  </si>
  <si>
    <t>51940</t>
  </si>
  <si>
    <t>49810</t>
  </si>
  <si>
    <t>35390</t>
  </si>
  <si>
    <t>3620</t>
  </si>
  <si>
    <t>2000</t>
  </si>
  <si>
    <t>2790</t>
  </si>
  <si>
    <t>59720</t>
  </si>
  <si>
    <t>5980</t>
  </si>
  <si>
    <t>91020</t>
  </si>
  <si>
    <t>101060</t>
  </si>
  <si>
    <t>5770</t>
  </si>
  <si>
    <t>8630</t>
  </si>
  <si>
    <t>7070</t>
  </si>
  <si>
    <t>9950</t>
  </si>
  <si>
    <t>9390</t>
  </si>
  <si>
    <t>6010</t>
  </si>
  <si>
    <t>8310</t>
  </si>
  <si>
    <t>4270</t>
  </si>
  <si>
    <t>72130</t>
  </si>
  <si>
    <t>102510</t>
  </si>
  <si>
    <t>9170</t>
  </si>
  <si>
    <t>136970</t>
  </si>
  <si>
    <t>7490</t>
  </si>
  <si>
    <t>112090</t>
  </si>
  <si>
    <t>8550</t>
  </si>
  <si>
    <t>6650</t>
  </si>
  <si>
    <t>5700</t>
  </si>
  <si>
    <t>75710</t>
  </si>
  <si>
    <t>6610</t>
  </si>
  <si>
    <t>10280</t>
  </si>
  <si>
    <t>8460</t>
  </si>
  <si>
    <t>3940</t>
  </si>
  <si>
    <t>106660</t>
  </si>
  <si>
    <t>5260</t>
  </si>
  <si>
    <t>104940</t>
  </si>
  <si>
    <t>5710</t>
  </si>
  <si>
    <t>5140</t>
  </si>
  <si>
    <t>2660</t>
  </si>
  <si>
    <t>81370</t>
  </si>
  <si>
    <t>7990</t>
  </si>
  <si>
    <t>127230</t>
  </si>
  <si>
    <t>6190</t>
  </si>
  <si>
    <t>11170</t>
  </si>
  <si>
    <t>80940</t>
  </si>
  <si>
    <t>5090</t>
  </si>
  <si>
    <t>9040</t>
  </si>
  <si>
    <t>54670</t>
  </si>
  <si>
    <t>4610</t>
  </si>
  <si>
    <t>5920</t>
  </si>
  <si>
    <t>80650</t>
  </si>
  <si>
    <t>67130</t>
  </si>
  <si>
    <t>27360</t>
  </si>
  <si>
    <t>362920</t>
  </si>
  <si>
    <t>209330</t>
  </si>
  <si>
    <t>203220</t>
  </si>
  <si>
    <t>399980</t>
  </si>
  <si>
    <t>3780</t>
  </si>
  <si>
    <t>5320</t>
  </si>
  <si>
    <t>9240</t>
  </si>
  <si>
    <t>4370</t>
  </si>
  <si>
    <t>1900</t>
  </si>
  <si>
    <t>10640</t>
  </si>
  <si>
    <t>6060</t>
  </si>
  <si>
    <t>20500</t>
  </si>
  <si>
    <t>4190</t>
  </si>
  <si>
    <t>5340</t>
  </si>
  <si>
    <t>5790</t>
  </si>
  <si>
    <t>3240</t>
  </si>
  <si>
    <t>124140</t>
  </si>
  <si>
    <t>10680</t>
  </si>
  <si>
    <t>9410</t>
  </si>
  <si>
    <t>106670</t>
  </si>
  <si>
    <t>9730</t>
  </si>
  <si>
    <t>164370</t>
  </si>
  <si>
    <t>210790</t>
  </si>
  <si>
    <t>10620</t>
  </si>
  <si>
    <t>134120</t>
  </si>
  <si>
    <t>210610</t>
  </si>
  <si>
    <t>38</t>
  </si>
  <si>
    <t>ND</t>
  </si>
  <si>
    <t>North Dakota</t>
  </si>
  <si>
    <t>9460</t>
  </si>
  <si>
    <t>141810</t>
  </si>
  <si>
    <t>8940</t>
  </si>
  <si>
    <t>100030</t>
  </si>
  <si>
    <t>123650</t>
  </si>
  <si>
    <t>160740</t>
  </si>
  <si>
    <t>147870</t>
  </si>
  <si>
    <t>149950</t>
  </si>
  <si>
    <t>250630</t>
  </si>
  <si>
    <t>133060</t>
  </si>
  <si>
    <t>188360</t>
  </si>
  <si>
    <t>5590</t>
  </si>
  <si>
    <t>9890</t>
  </si>
  <si>
    <t>5560</t>
  </si>
  <si>
    <t>6790</t>
  </si>
  <si>
    <t>111050</t>
  </si>
  <si>
    <t>138760</t>
  </si>
  <si>
    <t>9010</t>
  </si>
  <si>
    <t>10300</t>
  </si>
  <si>
    <t>3190</t>
  </si>
  <si>
    <t>207460</t>
  </si>
  <si>
    <t>124000</t>
  </si>
  <si>
    <t>7220</t>
  </si>
  <si>
    <t>8520</t>
  </si>
  <si>
    <t>205780</t>
  </si>
  <si>
    <t>5070</t>
  </si>
  <si>
    <t>9550</t>
  </si>
  <si>
    <t>3840</t>
  </si>
  <si>
    <t>6770</t>
  </si>
  <si>
    <t>53850</t>
  </si>
  <si>
    <t>Group</t>
  </si>
  <si>
    <t>Social Workers</t>
  </si>
  <si>
    <t>Group Totals</t>
  </si>
  <si>
    <t>n/a</t>
  </si>
  <si>
    <t>Total</t>
  </si>
  <si>
    <t>Cooks and Chefs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</si>
</sst>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6">
    <font>
      <b/>
      <sz val="14"/>
      <name val="Arial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Verdana"/>
      <family val="2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/>
    </xf>
    <xf numFmtId="1" fontId="0" fillId="2" borderId="0" xfId="0" applyNumberFormat="1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20" applyFont="1" applyFill="1" applyAlignment="1">
      <alignment/>
    </xf>
    <xf numFmtId="0" fontId="0" fillId="0" borderId="0" xfId="0" applyFill="1" applyAlignment="1">
      <alignment/>
    </xf>
    <xf numFmtId="0" fontId="2" fillId="0" borderId="0" xfId="20" applyFill="1" applyAlignment="1">
      <alignment/>
    </xf>
    <xf numFmtId="0" fontId="2" fillId="0" borderId="0" xfId="20" applyFill="1" applyAlignment="1">
      <alignment horizontal="left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2" fillId="0" borderId="1" xfId="20" applyFill="1" applyBorder="1" applyAlignment="1">
      <alignment horizontal="left" wrapText="1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2" borderId="0" xfId="0" applyNumberFormat="1" applyFill="1" applyAlignment="1">
      <alignment horizontal="center" wrapText="1"/>
    </xf>
    <xf numFmtId="1" fontId="0" fillId="0" borderId="0" xfId="0" applyNumberFormat="1" applyFill="1" applyAlignment="1">
      <alignment horizontal="center" wrapText="1"/>
    </xf>
    <xf numFmtId="165" fontId="0" fillId="0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1" fontId="5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styles" Target="styles.xml" /><Relationship Id="rId54" Type="http://schemas.openxmlformats.org/officeDocument/2006/relationships/sharedStrings" Target="sharedStrings.xml" /><Relationship Id="rId5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s.gov/oes/current/oes472111.htm" TargetMode="External" /><Relationship Id="rId2" Type="http://schemas.openxmlformats.org/officeDocument/2006/relationships/hyperlink" Target="http://www.bls.gov/oes/current/oes352019.htm" TargetMode="External" /><Relationship Id="rId3" Type="http://schemas.openxmlformats.org/officeDocument/2006/relationships/hyperlink" Target="http://www.bls.gov/oes/current/oes352015.htm" TargetMode="External" /><Relationship Id="rId4" Type="http://schemas.openxmlformats.org/officeDocument/2006/relationships/hyperlink" Target="http://www.bls.gov/oes/current/oes352014.htm" TargetMode="External" /><Relationship Id="rId5" Type="http://schemas.openxmlformats.org/officeDocument/2006/relationships/hyperlink" Target="http://www.bls.gov/oes/current/oes352013.htm" TargetMode="External" /><Relationship Id="rId6" Type="http://schemas.openxmlformats.org/officeDocument/2006/relationships/hyperlink" Target="http://www.bls.gov/oes/current/oes352012.htm" TargetMode="External" /><Relationship Id="rId7" Type="http://schemas.openxmlformats.org/officeDocument/2006/relationships/hyperlink" Target="http://www.bls.gov/oes/current/oes352011.htm" TargetMode="External" /><Relationship Id="rId8" Type="http://schemas.openxmlformats.org/officeDocument/2006/relationships/hyperlink" Target="http://www.bls.gov/oes/current/oes351012.htm" TargetMode="External" /><Relationship Id="rId9" Type="http://schemas.openxmlformats.org/officeDocument/2006/relationships/hyperlink" Target="http://www.bls.gov/oes/current/oes351011.htm" TargetMode="External" /><Relationship Id="rId10" Type="http://schemas.openxmlformats.org/officeDocument/2006/relationships/hyperlink" Target="http://www.bls.gov/oes/current/oes439061.htm" TargetMode="External" /><Relationship Id="rId11" Type="http://schemas.openxmlformats.org/officeDocument/2006/relationships/hyperlink" Target="http://www.bls.gov/oes/current/oes436014.htm" TargetMode="External" /><Relationship Id="rId12" Type="http://schemas.openxmlformats.org/officeDocument/2006/relationships/hyperlink" Target="http://www.bls.gov/oes/current/oes436013.htm" TargetMode="External" /><Relationship Id="rId13" Type="http://schemas.openxmlformats.org/officeDocument/2006/relationships/hyperlink" Target="http://www.bls.gov/oes/current/oes436012.htm" TargetMode="External" /><Relationship Id="rId14" Type="http://schemas.openxmlformats.org/officeDocument/2006/relationships/hyperlink" Target="http://www.bls.gov/oes/current/oes436011.htm" TargetMode="External" /><Relationship Id="rId15" Type="http://schemas.openxmlformats.org/officeDocument/2006/relationships/hyperlink" Target="http://www.bls.gov/oes/current/oes412011.htm" TargetMode="External" /><Relationship Id="rId16" Type="http://schemas.openxmlformats.org/officeDocument/2006/relationships/hyperlink" Target="http://www.bls.gov/oes/current/oes292061.htm" TargetMode="External" /><Relationship Id="rId17" Type="http://schemas.openxmlformats.org/officeDocument/2006/relationships/hyperlink" Target="http://www.bls.gov/oes/current/oes211029.htm" TargetMode="External" /><Relationship Id="rId18" Type="http://schemas.openxmlformats.org/officeDocument/2006/relationships/hyperlink" Target="http://www.bls.gov/oes/current/oes211023.htm" TargetMode="External" /><Relationship Id="rId19" Type="http://schemas.openxmlformats.org/officeDocument/2006/relationships/hyperlink" Target="http://www.bls.gov/oes/current/oes211022.htm" TargetMode="External" /><Relationship Id="rId20" Type="http://schemas.openxmlformats.org/officeDocument/2006/relationships/hyperlink" Target="http://www.bls.gov/oes/current/oes211021.htm" TargetMode="External" /><Relationship Id="rId21" Type="http://schemas.openxmlformats.org/officeDocument/2006/relationships/hyperlink" Target="http://www.bls.gov/oes/current/oes291111.htm" TargetMode="External" /><Relationship Id="rId22" Type="http://schemas.openxmlformats.org/officeDocument/2006/relationships/hyperlink" Target="http://www.bls.gov/oes/current/oes132011.htm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"/>
  <sheetViews>
    <sheetView workbookViewId="0" topLeftCell="A1">
      <selection activeCell="A16" sqref="A16"/>
    </sheetView>
  </sheetViews>
  <sheetFormatPr defaultColWidth="8.72265625" defaultRowHeight="18"/>
  <cols>
    <col min="1" max="1" width="38.6328125" style="9" customWidth="1"/>
    <col min="2" max="16384" width="8.72265625" style="9" customWidth="1"/>
  </cols>
  <sheetData>
    <row r="2" spans="1:4" ht="18">
      <c r="A2" s="6" t="s">
        <v>193</v>
      </c>
      <c r="B2" s="7">
        <v>23</v>
      </c>
      <c r="C2" s="7" t="s">
        <v>231</v>
      </c>
      <c r="D2" s="8" t="s">
        <v>194</v>
      </c>
    </row>
    <row r="3" spans="1:4" ht="18">
      <c r="A3" s="6" t="s">
        <v>195</v>
      </c>
      <c r="B3" s="7">
        <v>95</v>
      </c>
      <c r="C3" s="7" t="s">
        <v>289</v>
      </c>
      <c r="D3" s="10" t="s">
        <v>196</v>
      </c>
    </row>
    <row r="4" spans="1:4" ht="18">
      <c r="A4" s="6" t="s">
        <v>197</v>
      </c>
      <c r="B4" s="7">
        <v>174</v>
      </c>
      <c r="C4" s="7" t="s">
        <v>290</v>
      </c>
      <c r="D4" s="11" t="s">
        <v>198</v>
      </c>
    </row>
    <row r="5" spans="1:4" ht="18">
      <c r="A5" s="6"/>
      <c r="B5" s="7"/>
      <c r="C5" s="7" t="s">
        <v>291</v>
      </c>
      <c r="D5" s="10" t="s">
        <v>199</v>
      </c>
    </row>
    <row r="6" spans="1:4" ht="18">
      <c r="A6" s="6"/>
      <c r="B6" s="7"/>
      <c r="C6" s="7" t="s">
        <v>292</v>
      </c>
      <c r="D6" s="10" t="s">
        <v>200</v>
      </c>
    </row>
    <row r="7" spans="1:4" ht="18">
      <c r="A7" s="6"/>
      <c r="B7" s="7"/>
      <c r="C7" s="7" t="s">
        <v>293</v>
      </c>
      <c r="D7" s="10" t="s">
        <v>201</v>
      </c>
    </row>
    <row r="8" spans="1:4" ht="18">
      <c r="A8" s="6" t="s">
        <v>202</v>
      </c>
      <c r="B8" s="7">
        <v>207</v>
      </c>
      <c r="C8" s="7" t="s">
        <v>294</v>
      </c>
      <c r="D8" s="10" t="s">
        <v>203</v>
      </c>
    </row>
    <row r="9" spans="1:4" ht="18">
      <c r="A9" s="6" t="s">
        <v>204</v>
      </c>
      <c r="B9" s="7">
        <v>276</v>
      </c>
      <c r="C9" s="7" t="s">
        <v>295</v>
      </c>
      <c r="D9" s="10" t="s">
        <v>205</v>
      </c>
    </row>
    <row r="10" spans="1:4" ht="18">
      <c r="A10" s="6" t="s">
        <v>206</v>
      </c>
      <c r="B10" s="7">
        <v>313</v>
      </c>
      <c r="C10" s="7" t="s">
        <v>296</v>
      </c>
      <c r="D10" s="11" t="s">
        <v>207</v>
      </c>
    </row>
    <row r="11" spans="1:13" ht="18">
      <c r="A11" s="6"/>
      <c r="B11" s="7"/>
      <c r="C11" s="7" t="s">
        <v>297</v>
      </c>
      <c r="D11" s="10" t="s">
        <v>208</v>
      </c>
      <c r="M11" s="9" t="s">
        <v>227</v>
      </c>
    </row>
    <row r="12" spans="1:4" ht="18">
      <c r="A12" s="6"/>
      <c r="B12" s="7"/>
      <c r="C12" s="7" t="s">
        <v>298</v>
      </c>
      <c r="D12" s="10" t="s">
        <v>209</v>
      </c>
    </row>
    <row r="13" spans="1:4" ht="18">
      <c r="A13" s="6"/>
      <c r="B13" s="7"/>
      <c r="C13" s="7" t="s">
        <v>299</v>
      </c>
      <c r="D13" s="10" t="s">
        <v>210</v>
      </c>
    </row>
    <row r="14" spans="1:5" s="16" customFormat="1" ht="13.5" customHeight="1">
      <c r="A14" s="12" t="s">
        <v>211</v>
      </c>
      <c r="B14" s="13">
        <v>337</v>
      </c>
      <c r="C14" s="13" t="s">
        <v>212</v>
      </c>
      <c r="D14" s="14" t="s">
        <v>212</v>
      </c>
      <c r="E14" s="15" t="s">
        <v>213</v>
      </c>
    </row>
    <row r="15" spans="1:5" ht="12" customHeight="1">
      <c r="A15" s="12" t="s">
        <v>214</v>
      </c>
      <c r="B15" s="13">
        <v>379</v>
      </c>
      <c r="C15" s="13" t="s">
        <v>215</v>
      </c>
      <c r="D15" s="14" t="s">
        <v>215</v>
      </c>
      <c r="E15" s="17" t="s">
        <v>216</v>
      </c>
    </row>
    <row r="16" spans="1:4" ht="18">
      <c r="A16" s="6" t="s">
        <v>700</v>
      </c>
      <c r="B16" s="7">
        <v>436</v>
      </c>
      <c r="C16" s="7" t="s">
        <v>301</v>
      </c>
      <c r="D16" s="11" t="s">
        <v>217</v>
      </c>
    </row>
    <row r="17" spans="1:4" ht="18">
      <c r="A17" s="6"/>
      <c r="B17" s="7"/>
      <c r="C17" s="7" t="s">
        <v>302</v>
      </c>
      <c r="D17" s="10" t="s">
        <v>218</v>
      </c>
    </row>
    <row r="18" spans="1:4" ht="18">
      <c r="A18" s="6"/>
      <c r="B18" s="7"/>
      <c r="C18" s="7" t="s">
        <v>303</v>
      </c>
      <c r="D18" s="10" t="s">
        <v>219</v>
      </c>
    </row>
    <row r="19" spans="1:4" ht="18">
      <c r="A19" s="6"/>
      <c r="B19" s="7"/>
      <c r="C19" s="7" t="s">
        <v>304</v>
      </c>
      <c r="D19" s="10" t="s">
        <v>220</v>
      </c>
    </row>
    <row r="20" spans="1:4" ht="18">
      <c r="A20" s="6"/>
      <c r="B20" s="7"/>
      <c r="C20" s="7" t="s">
        <v>305</v>
      </c>
      <c r="D20" s="10" t="s">
        <v>221</v>
      </c>
    </row>
    <row r="21" spans="1:4" ht="18">
      <c r="A21" s="6"/>
      <c r="B21" s="7"/>
      <c r="C21" s="7" t="s">
        <v>306</v>
      </c>
      <c r="D21" s="10" t="s">
        <v>222</v>
      </c>
    </row>
    <row r="22" spans="1:4" ht="18">
      <c r="A22" s="6"/>
      <c r="B22" s="7"/>
      <c r="C22" s="7" t="s">
        <v>307</v>
      </c>
      <c r="D22" s="10" t="s">
        <v>223</v>
      </c>
    </row>
    <row r="23" spans="1:4" ht="18">
      <c r="A23" s="6"/>
      <c r="B23" s="7"/>
      <c r="C23" s="7" t="s">
        <v>308</v>
      </c>
      <c r="D23" s="10" t="s">
        <v>224</v>
      </c>
    </row>
    <row r="24" spans="1:4" ht="18">
      <c r="A24" s="6" t="s">
        <v>225</v>
      </c>
      <c r="B24" s="7">
        <v>575</v>
      </c>
      <c r="C24" s="7" t="s">
        <v>300</v>
      </c>
      <c r="D24" s="10" t="s">
        <v>226</v>
      </c>
    </row>
    <row r="27" ht="18">
      <c r="B27" s="9">
        <f>SUM(B2:B26)</f>
        <v>2815</v>
      </c>
    </row>
  </sheetData>
  <hyperlinks>
    <hyperlink ref="D24" r:id="rId1" display="http://www.bls.gov/oes/current/oes472111.htm"/>
    <hyperlink ref="D23" r:id="rId2" display="http://www.bls.gov/oes/current/oes352019.htm"/>
    <hyperlink ref="D22" r:id="rId3" display="http://www.bls.gov/oes/current/oes352015.htm"/>
    <hyperlink ref="D21" r:id="rId4" display="http://www.bls.gov/oes/current/oes352014.htm"/>
    <hyperlink ref="D20" r:id="rId5" display="http://www.bls.gov/oes/current/oes352013.htm"/>
    <hyperlink ref="D19" r:id="rId6" display="http://www.bls.gov/oes/current/oes352012.htm"/>
    <hyperlink ref="D18" r:id="rId7" display="http://www.bls.gov/oes/current/oes352011.htm"/>
    <hyperlink ref="D17" r:id="rId8" display="http://www.bls.gov/oes/current/oes351012.htm"/>
    <hyperlink ref="D16" r:id="rId9" display="http://www.bls.gov/oes/current/oes351011.htm"/>
    <hyperlink ref="E15" r:id="rId10" display="http://www.bls.gov/oes/current/oes439061.htm"/>
    <hyperlink ref="D13" r:id="rId11" display="http://www.bls.gov/oes/current/oes436014.htm"/>
    <hyperlink ref="D12" r:id="rId12" display="http://www.bls.gov/oes/current/oes436013.htm"/>
    <hyperlink ref="D11" r:id="rId13" display="http://www.bls.gov/oes/current/oes436012.htm"/>
    <hyperlink ref="D10" r:id="rId14" display="http://www.bls.gov/oes/current/oes436011.htm"/>
    <hyperlink ref="D9" r:id="rId15" display="http://www.bls.gov/oes/current/oes412011.htm"/>
    <hyperlink ref="D8" r:id="rId16" display="http://www.bls.gov/oes/current/oes292061.htm"/>
    <hyperlink ref="D7" r:id="rId17" display="http://www.bls.gov/oes/current/oes211029.htm"/>
    <hyperlink ref="D6" r:id="rId18" display="http://www.bls.gov/oes/current/oes211023.htm"/>
    <hyperlink ref="D5" r:id="rId19" display="http://www.bls.gov/oes/current/oes211022.htm"/>
    <hyperlink ref="D4" r:id="rId20" display="http://www.bls.gov/oes/current/oes211021.htm"/>
    <hyperlink ref="D3" r:id="rId21" display="http://www.bls.gov/oes/current/oes291111.htm"/>
    <hyperlink ref="D2" r:id="rId22" display="http://www.bls.gov/oes/current/oes132011.htm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H1">
      <selection activeCell="H16" sqref="H16"/>
    </sheetView>
  </sheetViews>
  <sheetFormatPr defaultColWidth="8.72265625" defaultRowHeight="18"/>
  <cols>
    <col min="1" max="2" width="0" style="9" hidden="1" customWidth="1"/>
    <col min="3" max="3" width="17.3632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269</v>
      </c>
      <c r="B2" s="3" t="s">
        <v>270</v>
      </c>
      <c r="C2" s="19" t="s">
        <v>271</v>
      </c>
      <c r="D2" s="18" t="s">
        <v>289</v>
      </c>
      <c r="E2" s="19" t="s">
        <v>195</v>
      </c>
      <c r="F2" s="18"/>
      <c r="G2" s="20" t="s">
        <v>412</v>
      </c>
      <c r="H2" s="18" t="s">
        <v>195</v>
      </c>
      <c r="I2" s="26">
        <v>8340</v>
      </c>
      <c r="J2" s="23">
        <v>0.348</v>
      </c>
      <c r="K2" s="18">
        <v>2902.32</v>
      </c>
    </row>
    <row r="3" spans="1:11" ht="18">
      <c r="A3" s="18" t="s">
        <v>269</v>
      </c>
      <c r="B3" s="18" t="s">
        <v>270</v>
      </c>
      <c r="C3" s="4" t="s">
        <v>271</v>
      </c>
      <c r="D3" s="1" t="s">
        <v>231</v>
      </c>
      <c r="E3" s="4" t="s">
        <v>193</v>
      </c>
      <c r="F3" s="3"/>
      <c r="G3" s="5" t="s">
        <v>272</v>
      </c>
      <c r="H3" s="3" t="s">
        <v>193</v>
      </c>
      <c r="I3" s="25">
        <v>10780</v>
      </c>
      <c r="J3" s="24">
        <v>0.264</v>
      </c>
      <c r="K3" s="3">
        <v>2845.92</v>
      </c>
    </row>
    <row r="4" spans="1:11" s="2" customFormat="1" ht="18">
      <c r="A4" s="3" t="s">
        <v>269</v>
      </c>
      <c r="B4" s="3" t="s">
        <v>270</v>
      </c>
      <c r="C4" s="19" t="s">
        <v>271</v>
      </c>
      <c r="D4" s="18" t="s">
        <v>296</v>
      </c>
      <c r="E4" s="19" t="s">
        <v>381</v>
      </c>
      <c r="F4" s="18"/>
      <c r="G4" s="20" t="s">
        <v>533</v>
      </c>
      <c r="H4" s="18" t="s">
        <v>206</v>
      </c>
      <c r="I4" s="18">
        <v>30570</v>
      </c>
      <c r="J4" s="23">
        <v>0.073</v>
      </c>
      <c r="K4" s="18">
        <v>2231.61</v>
      </c>
    </row>
    <row r="5" spans="1:11" ht="18">
      <c r="A5" s="18" t="s">
        <v>269</v>
      </c>
      <c r="B5" s="18" t="s">
        <v>270</v>
      </c>
      <c r="C5" s="19" t="s">
        <v>271</v>
      </c>
      <c r="D5" s="18" t="s">
        <v>215</v>
      </c>
      <c r="E5" s="19" t="s">
        <v>385</v>
      </c>
      <c r="F5" s="18"/>
      <c r="G5" s="20" t="s">
        <v>388</v>
      </c>
      <c r="H5" s="18" t="s">
        <v>385</v>
      </c>
      <c r="I5" s="26">
        <v>16150</v>
      </c>
      <c r="J5" s="23">
        <v>0.064</v>
      </c>
      <c r="K5" s="18">
        <v>1033.6</v>
      </c>
    </row>
    <row r="6" spans="1:11" s="2" customFormat="1" ht="18">
      <c r="A6" s="3" t="s">
        <v>269</v>
      </c>
      <c r="B6" s="3" t="s">
        <v>270</v>
      </c>
      <c r="C6" s="4" t="s">
        <v>271</v>
      </c>
      <c r="D6" s="3" t="s">
        <v>301</v>
      </c>
      <c r="E6" s="4" t="s">
        <v>181</v>
      </c>
      <c r="F6" s="3"/>
      <c r="G6" s="5" t="s">
        <v>178</v>
      </c>
      <c r="H6" s="3" t="s">
        <v>700</v>
      </c>
      <c r="I6" s="3">
        <v>8630</v>
      </c>
      <c r="J6" s="24">
        <v>0.111</v>
      </c>
      <c r="K6" s="3">
        <v>957.93</v>
      </c>
    </row>
    <row r="7" spans="1:11" ht="18">
      <c r="A7" s="18" t="s">
        <v>269</v>
      </c>
      <c r="B7" s="18" t="s">
        <v>270</v>
      </c>
      <c r="C7" s="4" t="s">
        <v>271</v>
      </c>
      <c r="D7" s="3" t="s">
        <v>290</v>
      </c>
      <c r="E7" s="4" t="s">
        <v>423</v>
      </c>
      <c r="F7" s="3"/>
      <c r="G7" s="5" t="s">
        <v>437</v>
      </c>
      <c r="H7" s="3" t="s">
        <v>696</v>
      </c>
      <c r="I7" s="3">
        <v>2670</v>
      </c>
      <c r="J7" s="24">
        <v>0.231</v>
      </c>
      <c r="K7" s="3">
        <v>616.77</v>
      </c>
    </row>
    <row r="8" spans="1:11" s="2" customFormat="1" ht="18.75" customHeight="1">
      <c r="A8" s="3" t="s">
        <v>269</v>
      </c>
      <c r="B8" s="3" t="s">
        <v>270</v>
      </c>
      <c r="C8" s="19" t="s">
        <v>271</v>
      </c>
      <c r="D8" s="18" t="s">
        <v>300</v>
      </c>
      <c r="E8" s="19" t="s">
        <v>225</v>
      </c>
      <c r="F8" s="18"/>
      <c r="G8" s="20" t="s">
        <v>501</v>
      </c>
      <c r="H8" s="18" t="s">
        <v>225</v>
      </c>
      <c r="I8" s="26">
        <v>1800</v>
      </c>
      <c r="J8" s="23">
        <v>0.234</v>
      </c>
      <c r="K8" s="18">
        <v>421.2</v>
      </c>
    </row>
    <row r="9" spans="1:11" ht="36">
      <c r="A9" s="18" t="s">
        <v>269</v>
      </c>
      <c r="B9" s="18" t="s">
        <v>270</v>
      </c>
      <c r="C9" s="4" t="s">
        <v>271</v>
      </c>
      <c r="D9" s="3" t="s">
        <v>212</v>
      </c>
      <c r="E9" s="4" t="s">
        <v>368</v>
      </c>
      <c r="F9" s="3"/>
      <c r="G9" s="5" t="s">
        <v>530</v>
      </c>
      <c r="H9" s="21" t="s">
        <v>368</v>
      </c>
      <c r="I9" s="25">
        <v>5640</v>
      </c>
      <c r="J9" s="24">
        <v>0.065</v>
      </c>
      <c r="K9" s="3">
        <v>366.6</v>
      </c>
    </row>
    <row r="10" spans="1:11" s="2" customFormat="1" ht="54">
      <c r="A10" s="3" t="s">
        <v>269</v>
      </c>
      <c r="B10" s="3" t="s">
        <v>270</v>
      </c>
      <c r="C10" s="19" t="s">
        <v>271</v>
      </c>
      <c r="D10" s="18" t="s">
        <v>294</v>
      </c>
      <c r="E10" s="19" t="s">
        <v>166</v>
      </c>
      <c r="F10" s="18"/>
      <c r="G10" s="20" t="s">
        <v>644</v>
      </c>
      <c r="H10" s="22" t="s">
        <v>166</v>
      </c>
      <c r="I10" s="26">
        <v>1900</v>
      </c>
      <c r="J10" s="23">
        <v>0.184</v>
      </c>
      <c r="K10" s="18">
        <v>349.6</v>
      </c>
    </row>
    <row r="11" spans="1:11" ht="18">
      <c r="A11" s="18" t="s">
        <v>269</v>
      </c>
      <c r="B11" s="18" t="s">
        <v>270</v>
      </c>
      <c r="C11" s="4" t="s">
        <v>271</v>
      </c>
      <c r="D11" s="3" t="s">
        <v>295</v>
      </c>
      <c r="E11" s="4" t="s">
        <v>204</v>
      </c>
      <c r="F11" s="3"/>
      <c r="G11" s="5" t="s">
        <v>580</v>
      </c>
      <c r="H11" s="3" t="s">
        <v>204</v>
      </c>
      <c r="I11" s="25">
        <v>6860</v>
      </c>
      <c r="J11" s="24">
        <v>0.044</v>
      </c>
      <c r="K11" s="3">
        <v>301.84</v>
      </c>
    </row>
    <row r="13" spans="3:11" ht="18">
      <c r="C13" s="9" t="s">
        <v>699</v>
      </c>
      <c r="I13" s="18">
        <f>SUM(I2:I11)</f>
        <v>93340</v>
      </c>
      <c r="J13" s="18"/>
      <c r="K13" s="27">
        <f>SUM(K2:K11)</f>
        <v>12027.390000000003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273</v>
      </c>
      <c r="B2" s="3" t="s">
        <v>274</v>
      </c>
      <c r="C2" s="19" t="s">
        <v>275</v>
      </c>
      <c r="D2" s="18" t="s">
        <v>289</v>
      </c>
      <c r="E2" s="19" t="s">
        <v>195</v>
      </c>
      <c r="F2" s="18"/>
      <c r="G2" s="20" t="s">
        <v>681</v>
      </c>
      <c r="H2" s="18" t="s">
        <v>195</v>
      </c>
      <c r="I2" s="26">
        <v>138760</v>
      </c>
      <c r="J2" s="23">
        <v>0.348</v>
      </c>
      <c r="K2" s="18">
        <v>48288.48</v>
      </c>
    </row>
    <row r="3" spans="1:11" ht="20.25" customHeight="1">
      <c r="A3" s="18" t="s">
        <v>273</v>
      </c>
      <c r="B3" s="18" t="s">
        <v>274</v>
      </c>
      <c r="C3" s="4" t="s">
        <v>275</v>
      </c>
      <c r="D3" s="3" t="s">
        <v>301</v>
      </c>
      <c r="E3" s="4" t="s">
        <v>181</v>
      </c>
      <c r="F3" s="3"/>
      <c r="G3" s="5" t="s">
        <v>557</v>
      </c>
      <c r="H3" s="3" t="s">
        <v>700</v>
      </c>
      <c r="I3" s="3">
        <v>159220</v>
      </c>
      <c r="J3" s="24">
        <v>0.111</v>
      </c>
      <c r="K3" s="3">
        <v>17673.42</v>
      </c>
    </row>
    <row r="4" spans="1:11" s="2" customFormat="1" ht="18">
      <c r="A4" s="3" t="s">
        <v>273</v>
      </c>
      <c r="B4" s="3" t="s">
        <v>274</v>
      </c>
      <c r="C4" s="4" t="s">
        <v>275</v>
      </c>
      <c r="D4" s="1" t="s">
        <v>231</v>
      </c>
      <c r="E4" s="4" t="s">
        <v>193</v>
      </c>
      <c r="F4" s="3"/>
      <c r="G4" s="5" t="s">
        <v>276</v>
      </c>
      <c r="H4" s="3" t="s">
        <v>193</v>
      </c>
      <c r="I4" s="25">
        <v>63900</v>
      </c>
      <c r="J4" s="24">
        <v>0.264</v>
      </c>
      <c r="K4" s="3">
        <v>16869.6</v>
      </c>
    </row>
    <row r="5" spans="1:11" ht="18" customHeight="1">
      <c r="A5" s="18" t="s">
        <v>273</v>
      </c>
      <c r="B5" s="18" t="s">
        <v>274</v>
      </c>
      <c r="C5" s="19" t="s">
        <v>275</v>
      </c>
      <c r="D5" s="18" t="s">
        <v>296</v>
      </c>
      <c r="E5" s="19" t="s">
        <v>381</v>
      </c>
      <c r="F5" s="18"/>
      <c r="G5" s="20" t="s">
        <v>578</v>
      </c>
      <c r="H5" s="18" t="s">
        <v>206</v>
      </c>
      <c r="I5" s="18">
        <v>229620</v>
      </c>
      <c r="J5" s="23">
        <v>0.073</v>
      </c>
      <c r="K5" s="18">
        <v>16762.26</v>
      </c>
    </row>
    <row r="6" spans="1:11" s="2" customFormat="1" ht="18">
      <c r="A6" s="3" t="s">
        <v>273</v>
      </c>
      <c r="B6" s="3" t="s">
        <v>274</v>
      </c>
      <c r="C6" s="19" t="s">
        <v>275</v>
      </c>
      <c r="D6" s="18" t="s">
        <v>215</v>
      </c>
      <c r="E6" s="19" t="s">
        <v>385</v>
      </c>
      <c r="F6" s="18"/>
      <c r="G6" s="20" t="s">
        <v>689</v>
      </c>
      <c r="H6" s="18" t="s">
        <v>385</v>
      </c>
      <c r="I6" s="26">
        <v>205780</v>
      </c>
      <c r="J6" s="23">
        <v>0.064</v>
      </c>
      <c r="K6" s="18">
        <v>13169.92</v>
      </c>
    </row>
    <row r="7" spans="1:11" ht="18">
      <c r="A7" s="18" t="s">
        <v>273</v>
      </c>
      <c r="B7" s="18" t="s">
        <v>274</v>
      </c>
      <c r="C7" s="19" t="s">
        <v>275</v>
      </c>
      <c r="D7" s="18" t="s">
        <v>300</v>
      </c>
      <c r="E7" s="19" t="s">
        <v>225</v>
      </c>
      <c r="F7" s="18"/>
      <c r="G7" s="20" t="s">
        <v>524</v>
      </c>
      <c r="H7" s="18" t="s">
        <v>225</v>
      </c>
      <c r="I7" s="18" t="str">
        <f>G7</f>
        <v>40860</v>
      </c>
      <c r="J7" s="23">
        <v>0.234</v>
      </c>
      <c r="K7" s="18">
        <f>J7*G7</f>
        <v>9561.24</v>
      </c>
    </row>
    <row r="8" spans="1:11" s="2" customFormat="1" ht="18" customHeight="1">
      <c r="A8" s="3" t="s">
        <v>273</v>
      </c>
      <c r="B8" s="3" t="s">
        <v>274</v>
      </c>
      <c r="C8" s="4" t="s">
        <v>275</v>
      </c>
      <c r="D8" s="3" t="s">
        <v>295</v>
      </c>
      <c r="E8" s="4" t="s">
        <v>204</v>
      </c>
      <c r="F8" s="3"/>
      <c r="G8" s="5" t="s">
        <v>685</v>
      </c>
      <c r="H8" s="3" t="s">
        <v>204</v>
      </c>
      <c r="I8" s="25">
        <v>207460</v>
      </c>
      <c r="J8" s="24">
        <v>0.044</v>
      </c>
      <c r="K8" s="3">
        <v>9128.24</v>
      </c>
    </row>
    <row r="9" spans="1:11" ht="54">
      <c r="A9" s="18" t="s">
        <v>273</v>
      </c>
      <c r="B9" s="18" t="s">
        <v>274</v>
      </c>
      <c r="C9" s="19" t="s">
        <v>275</v>
      </c>
      <c r="D9" s="18" t="s">
        <v>294</v>
      </c>
      <c r="E9" s="19" t="s">
        <v>166</v>
      </c>
      <c r="F9" s="18"/>
      <c r="G9" s="20" t="s">
        <v>552</v>
      </c>
      <c r="H9" s="22" t="s">
        <v>166</v>
      </c>
      <c r="I9" s="26">
        <v>48920</v>
      </c>
      <c r="J9" s="23">
        <v>0.184</v>
      </c>
      <c r="K9" s="18">
        <v>9001.28</v>
      </c>
    </row>
    <row r="10" spans="1:11" s="2" customFormat="1" ht="36">
      <c r="A10" s="3" t="s">
        <v>273</v>
      </c>
      <c r="B10" s="3" t="s">
        <v>274</v>
      </c>
      <c r="C10" s="4" t="s">
        <v>275</v>
      </c>
      <c r="D10" s="3" t="s">
        <v>212</v>
      </c>
      <c r="E10" s="4" t="s">
        <v>368</v>
      </c>
      <c r="F10" s="3"/>
      <c r="G10" s="5" t="s">
        <v>686</v>
      </c>
      <c r="H10" s="21" t="s">
        <v>368</v>
      </c>
      <c r="I10" s="25">
        <v>124000</v>
      </c>
      <c r="J10" s="24">
        <v>0.065</v>
      </c>
      <c r="K10" s="3">
        <v>8060</v>
      </c>
    </row>
    <row r="11" spans="1:11" ht="18">
      <c r="A11" s="18" t="s">
        <v>273</v>
      </c>
      <c r="B11" s="18" t="s">
        <v>274</v>
      </c>
      <c r="C11" s="4" t="s">
        <v>275</v>
      </c>
      <c r="D11" s="3" t="s">
        <v>290</v>
      </c>
      <c r="E11" s="4" t="s">
        <v>423</v>
      </c>
      <c r="F11" s="3"/>
      <c r="G11" s="5" t="s">
        <v>677</v>
      </c>
      <c r="H11" s="3" t="s">
        <v>696</v>
      </c>
      <c r="I11" s="3">
        <v>23520</v>
      </c>
      <c r="J11" s="24">
        <v>0.231</v>
      </c>
      <c r="K11" s="3">
        <v>5433.12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1201180</v>
      </c>
      <c r="J13" s="18"/>
      <c r="K13" s="27">
        <f>SUM(K2:K11)</f>
        <v>153947.56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7.3632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277</v>
      </c>
      <c r="B2" s="3" t="s">
        <v>278</v>
      </c>
      <c r="C2" s="19" t="s">
        <v>279</v>
      </c>
      <c r="D2" s="18" t="s">
        <v>289</v>
      </c>
      <c r="E2" s="19" t="s">
        <v>195</v>
      </c>
      <c r="F2" s="18"/>
      <c r="G2" s="20" t="s">
        <v>590</v>
      </c>
      <c r="H2" s="18" t="s">
        <v>195</v>
      </c>
      <c r="I2" s="26">
        <v>59720</v>
      </c>
      <c r="J2" s="23">
        <v>0.348</v>
      </c>
      <c r="K2" s="18">
        <v>20782.56</v>
      </c>
    </row>
    <row r="3" spans="1:11" ht="20.25" customHeight="1">
      <c r="A3" s="18" t="s">
        <v>277</v>
      </c>
      <c r="B3" s="18" t="s">
        <v>278</v>
      </c>
      <c r="C3" s="4" t="s">
        <v>279</v>
      </c>
      <c r="D3" s="3" t="s">
        <v>301</v>
      </c>
      <c r="E3" s="4" t="s">
        <v>181</v>
      </c>
      <c r="F3" s="3"/>
      <c r="G3" s="5" t="s">
        <v>404</v>
      </c>
      <c r="H3" s="3" t="s">
        <v>700</v>
      </c>
      <c r="I3" s="3">
        <v>100200</v>
      </c>
      <c r="J3" s="24">
        <v>0.111</v>
      </c>
      <c r="K3" s="3">
        <v>11122.2</v>
      </c>
    </row>
    <row r="4" spans="1:11" s="2" customFormat="1" ht="18">
      <c r="A4" s="3" t="s">
        <v>277</v>
      </c>
      <c r="B4" s="3" t="s">
        <v>278</v>
      </c>
      <c r="C4" s="19" t="s">
        <v>279</v>
      </c>
      <c r="D4" s="18" t="s">
        <v>296</v>
      </c>
      <c r="E4" s="19" t="s">
        <v>381</v>
      </c>
      <c r="F4" s="18"/>
      <c r="G4" s="20" t="s">
        <v>435</v>
      </c>
      <c r="H4" s="18" t="s">
        <v>206</v>
      </c>
      <c r="I4" s="18">
        <v>107010</v>
      </c>
      <c r="J4" s="23">
        <v>0.073</v>
      </c>
      <c r="K4" s="18">
        <v>7811.73</v>
      </c>
    </row>
    <row r="5" spans="1:11" ht="18">
      <c r="A5" s="18" t="s">
        <v>277</v>
      </c>
      <c r="B5" s="18" t="s">
        <v>278</v>
      </c>
      <c r="C5" s="4" t="s">
        <v>279</v>
      </c>
      <c r="D5" s="1" t="s">
        <v>231</v>
      </c>
      <c r="E5" s="4" t="s">
        <v>193</v>
      </c>
      <c r="F5" s="3"/>
      <c r="G5" s="5" t="s">
        <v>280</v>
      </c>
      <c r="H5" s="3" t="s">
        <v>193</v>
      </c>
      <c r="I5" s="25">
        <v>24720</v>
      </c>
      <c r="J5" s="24">
        <v>0.264</v>
      </c>
      <c r="K5" s="3">
        <v>6526.08</v>
      </c>
    </row>
    <row r="6" spans="1:11" s="2" customFormat="1" ht="18">
      <c r="A6" s="3" t="s">
        <v>277</v>
      </c>
      <c r="B6" s="3" t="s">
        <v>278</v>
      </c>
      <c r="C6" s="19" t="s">
        <v>279</v>
      </c>
      <c r="D6" s="18" t="s">
        <v>215</v>
      </c>
      <c r="E6" s="19" t="s">
        <v>385</v>
      </c>
      <c r="F6" s="18"/>
      <c r="G6" s="20" t="s">
        <v>431</v>
      </c>
      <c r="H6" s="18" t="s">
        <v>385</v>
      </c>
      <c r="I6" s="26">
        <v>73140</v>
      </c>
      <c r="J6" s="23">
        <v>0.064</v>
      </c>
      <c r="K6" s="18">
        <v>4680.96</v>
      </c>
    </row>
    <row r="7" spans="1:11" ht="18">
      <c r="A7" s="18" t="s">
        <v>277</v>
      </c>
      <c r="B7" s="18" t="s">
        <v>278</v>
      </c>
      <c r="C7" s="4" t="s">
        <v>279</v>
      </c>
      <c r="D7" s="3" t="s">
        <v>295</v>
      </c>
      <c r="E7" s="4" t="s">
        <v>204</v>
      </c>
      <c r="F7" s="3"/>
      <c r="G7" s="5" t="s">
        <v>579</v>
      </c>
      <c r="H7" s="3" t="s">
        <v>204</v>
      </c>
      <c r="I7" s="25">
        <v>102820</v>
      </c>
      <c r="J7" s="24">
        <v>0.044</v>
      </c>
      <c r="K7" s="3">
        <v>4524.08</v>
      </c>
    </row>
    <row r="8" spans="1:11" s="2" customFormat="1" ht="20.25" customHeight="1">
      <c r="A8" s="3" t="s">
        <v>277</v>
      </c>
      <c r="B8" s="3" t="s">
        <v>278</v>
      </c>
      <c r="C8" s="19" t="s">
        <v>279</v>
      </c>
      <c r="D8" s="18" t="s">
        <v>300</v>
      </c>
      <c r="E8" s="19" t="s">
        <v>225</v>
      </c>
      <c r="F8" s="18"/>
      <c r="G8" s="20" t="s">
        <v>515</v>
      </c>
      <c r="H8" s="18" t="s">
        <v>225</v>
      </c>
      <c r="I8" s="26">
        <v>18490</v>
      </c>
      <c r="J8" s="23">
        <v>0.234</v>
      </c>
      <c r="K8" s="18">
        <f>J8*G8</f>
        <v>4326.66</v>
      </c>
    </row>
    <row r="9" spans="1:11" ht="54">
      <c r="A9" s="18" t="s">
        <v>277</v>
      </c>
      <c r="B9" s="18" t="s">
        <v>278</v>
      </c>
      <c r="C9" s="19" t="s">
        <v>279</v>
      </c>
      <c r="D9" s="18" t="s">
        <v>294</v>
      </c>
      <c r="E9" s="19" t="s">
        <v>166</v>
      </c>
      <c r="F9" s="18"/>
      <c r="G9" s="20" t="s">
        <v>477</v>
      </c>
      <c r="H9" s="22" t="s">
        <v>166</v>
      </c>
      <c r="I9" s="26">
        <v>23510</v>
      </c>
      <c r="J9" s="23">
        <v>0.184</v>
      </c>
      <c r="K9" s="18">
        <v>4325.84</v>
      </c>
    </row>
    <row r="10" spans="1:11" s="2" customFormat="1" ht="36">
      <c r="A10" s="3" t="s">
        <v>277</v>
      </c>
      <c r="B10" s="3" t="s">
        <v>278</v>
      </c>
      <c r="C10" s="4" t="s">
        <v>279</v>
      </c>
      <c r="D10" s="3" t="s">
        <v>212</v>
      </c>
      <c r="E10" s="4" t="s">
        <v>368</v>
      </c>
      <c r="F10" s="3"/>
      <c r="G10" s="5" t="s">
        <v>575</v>
      </c>
      <c r="H10" s="21" t="s">
        <v>368</v>
      </c>
      <c r="I10" s="25">
        <v>48240</v>
      </c>
      <c r="J10" s="24">
        <v>0.065</v>
      </c>
      <c r="K10" s="3">
        <v>3135.6</v>
      </c>
    </row>
    <row r="11" spans="1:11" ht="18">
      <c r="A11" s="18" t="s">
        <v>277</v>
      </c>
      <c r="B11" s="18" t="s">
        <v>278</v>
      </c>
      <c r="C11" s="4" t="s">
        <v>279</v>
      </c>
      <c r="D11" s="3" t="s">
        <v>290</v>
      </c>
      <c r="E11" s="4" t="s">
        <v>423</v>
      </c>
      <c r="F11" s="3"/>
      <c r="G11" s="5" t="s">
        <v>646</v>
      </c>
      <c r="H11" s="3" t="s">
        <v>696</v>
      </c>
      <c r="I11" s="3">
        <v>10920</v>
      </c>
      <c r="J11" s="24">
        <v>0.231</v>
      </c>
      <c r="K11" s="3">
        <v>2522.52</v>
      </c>
    </row>
    <row r="13" spans="3:11" ht="18">
      <c r="C13" s="9" t="s">
        <v>699</v>
      </c>
      <c r="I13" s="18">
        <f>SUM(I2:I11)</f>
        <v>568770</v>
      </c>
      <c r="J13" s="18"/>
      <c r="K13" s="27">
        <f>SUM(K2:K11)</f>
        <v>69758.23000000001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281</v>
      </c>
      <c r="B2" s="3" t="s">
        <v>282</v>
      </c>
      <c r="C2" s="19" t="s">
        <v>283</v>
      </c>
      <c r="D2" s="18" t="s">
        <v>289</v>
      </c>
      <c r="E2" s="19" t="s">
        <v>195</v>
      </c>
      <c r="F2" s="18"/>
      <c r="G2" s="20" t="s">
        <v>642</v>
      </c>
      <c r="H2" s="18" t="s">
        <v>195</v>
      </c>
      <c r="I2" s="26">
        <v>9240</v>
      </c>
      <c r="J2" s="23">
        <v>0.348</v>
      </c>
      <c r="K2" s="18">
        <v>3215.52</v>
      </c>
    </row>
    <row r="3" spans="1:11" ht="20.25" customHeight="1">
      <c r="A3" s="18" t="s">
        <v>281</v>
      </c>
      <c r="B3" s="18" t="s">
        <v>282</v>
      </c>
      <c r="C3" s="4" t="s">
        <v>283</v>
      </c>
      <c r="D3" s="3" t="s">
        <v>301</v>
      </c>
      <c r="E3" s="4" t="s">
        <v>181</v>
      </c>
      <c r="F3" s="3"/>
      <c r="G3" s="5" t="s">
        <v>434</v>
      </c>
      <c r="H3" s="3" t="s">
        <v>700</v>
      </c>
      <c r="I3" s="3">
        <v>16890</v>
      </c>
      <c r="J3" s="24">
        <v>0.111</v>
      </c>
      <c r="K3" s="3">
        <v>1874.79</v>
      </c>
    </row>
    <row r="4" spans="1:11" s="2" customFormat="1" ht="18">
      <c r="A4" s="3" t="s">
        <v>281</v>
      </c>
      <c r="B4" s="3" t="s">
        <v>282</v>
      </c>
      <c r="C4" s="4" t="s">
        <v>283</v>
      </c>
      <c r="D4" s="1" t="s">
        <v>231</v>
      </c>
      <c r="E4" s="4" t="s">
        <v>193</v>
      </c>
      <c r="F4" s="3"/>
      <c r="G4" s="5" t="s">
        <v>284</v>
      </c>
      <c r="H4" s="3" t="s">
        <v>193</v>
      </c>
      <c r="I4" s="25">
        <v>4930</v>
      </c>
      <c r="J4" s="24">
        <v>0.264</v>
      </c>
      <c r="K4" s="3">
        <v>1301.52</v>
      </c>
    </row>
    <row r="5" spans="1:11" ht="18.75" customHeight="1">
      <c r="A5" s="18" t="s">
        <v>281</v>
      </c>
      <c r="B5" s="18" t="s">
        <v>282</v>
      </c>
      <c r="C5" s="19" t="s">
        <v>283</v>
      </c>
      <c r="D5" s="18" t="s">
        <v>296</v>
      </c>
      <c r="E5" s="19" t="s">
        <v>381</v>
      </c>
      <c r="F5" s="18"/>
      <c r="G5" s="20" t="s">
        <v>398</v>
      </c>
      <c r="H5" s="18" t="s">
        <v>206</v>
      </c>
      <c r="I5" s="18">
        <v>13500</v>
      </c>
      <c r="J5" s="23">
        <v>0.073</v>
      </c>
      <c r="K5" s="18">
        <v>985.5</v>
      </c>
    </row>
    <row r="6" spans="1:11" s="2" customFormat="1" ht="18">
      <c r="A6" s="3" t="s">
        <v>281</v>
      </c>
      <c r="B6" s="3" t="s">
        <v>282</v>
      </c>
      <c r="C6" s="19" t="s">
        <v>283</v>
      </c>
      <c r="D6" s="18" t="s">
        <v>215</v>
      </c>
      <c r="E6" s="19" t="s">
        <v>385</v>
      </c>
      <c r="F6" s="18"/>
      <c r="G6" s="20" t="s">
        <v>475</v>
      </c>
      <c r="H6" s="18" t="s">
        <v>385</v>
      </c>
      <c r="I6" s="26">
        <v>15000</v>
      </c>
      <c r="J6" s="23">
        <v>0.064</v>
      </c>
      <c r="K6" s="18">
        <v>960</v>
      </c>
    </row>
    <row r="7" spans="1:11" ht="18">
      <c r="A7" s="18" t="s">
        <v>281</v>
      </c>
      <c r="B7" s="18" t="s">
        <v>282</v>
      </c>
      <c r="C7" s="4" t="s">
        <v>283</v>
      </c>
      <c r="D7" s="3" t="s">
        <v>295</v>
      </c>
      <c r="E7" s="4" t="s">
        <v>204</v>
      </c>
      <c r="F7" s="3"/>
      <c r="G7" s="5" t="s">
        <v>567</v>
      </c>
      <c r="H7" s="3" t="s">
        <v>204</v>
      </c>
      <c r="I7" s="25">
        <v>13530</v>
      </c>
      <c r="J7" s="24">
        <v>0.044</v>
      </c>
      <c r="K7" s="3">
        <v>595.32</v>
      </c>
    </row>
    <row r="8" spans="1:11" s="2" customFormat="1" ht="36" customHeight="1">
      <c r="A8" s="3" t="s">
        <v>281</v>
      </c>
      <c r="B8" s="3" t="s">
        <v>282</v>
      </c>
      <c r="C8" s="4" t="s">
        <v>283</v>
      </c>
      <c r="D8" s="3" t="s">
        <v>212</v>
      </c>
      <c r="E8" s="4" t="s">
        <v>368</v>
      </c>
      <c r="F8" s="3"/>
      <c r="G8" s="5" t="s">
        <v>595</v>
      </c>
      <c r="H8" s="21" t="s">
        <v>368</v>
      </c>
      <c r="I8" s="25">
        <v>8630</v>
      </c>
      <c r="J8" s="24">
        <v>0.065</v>
      </c>
      <c r="K8" s="3">
        <v>560.95</v>
      </c>
    </row>
    <row r="9" spans="1:11" ht="18">
      <c r="A9" s="18" t="s">
        <v>281</v>
      </c>
      <c r="B9" s="18" t="s">
        <v>282</v>
      </c>
      <c r="C9" s="19" t="s">
        <v>283</v>
      </c>
      <c r="D9" s="18" t="s">
        <v>300</v>
      </c>
      <c r="E9" s="19" t="s">
        <v>225</v>
      </c>
      <c r="F9" s="18"/>
      <c r="G9" s="20" t="s">
        <v>377</v>
      </c>
      <c r="H9" s="18" t="s">
        <v>225</v>
      </c>
      <c r="I9" s="26">
        <v>2050</v>
      </c>
      <c r="J9" s="23">
        <v>0.234</v>
      </c>
      <c r="K9" s="18">
        <f>J9*G9</f>
        <v>479.70000000000005</v>
      </c>
    </row>
    <row r="10" spans="1:11" s="2" customFormat="1" ht="18">
      <c r="A10" s="3" t="s">
        <v>281</v>
      </c>
      <c r="B10" s="3" t="s">
        <v>282</v>
      </c>
      <c r="C10" s="4" t="s">
        <v>283</v>
      </c>
      <c r="D10" s="3" t="s">
        <v>290</v>
      </c>
      <c r="E10" s="4" t="s">
        <v>423</v>
      </c>
      <c r="F10" s="3"/>
      <c r="G10" s="5" t="s">
        <v>112</v>
      </c>
      <c r="H10" s="3" t="s">
        <v>696</v>
      </c>
      <c r="I10" s="3">
        <v>1940</v>
      </c>
      <c r="J10" s="24">
        <v>0.231</v>
      </c>
      <c r="K10" s="3">
        <v>448.14</v>
      </c>
    </row>
    <row r="11" spans="1:11" ht="54">
      <c r="A11" s="18" t="s">
        <v>281</v>
      </c>
      <c r="B11" s="18" t="s">
        <v>282</v>
      </c>
      <c r="C11" s="19" t="s">
        <v>283</v>
      </c>
      <c r="D11" s="18" t="s">
        <v>294</v>
      </c>
      <c r="E11" s="19" t="s">
        <v>166</v>
      </c>
      <c r="F11" s="18"/>
      <c r="G11" s="20" t="s">
        <v>387</v>
      </c>
      <c r="H11" s="22" t="s">
        <v>166</v>
      </c>
      <c r="I11" s="26">
        <v>1970</v>
      </c>
      <c r="J11" s="23">
        <v>0.184</v>
      </c>
      <c r="K11" s="18">
        <v>362.48</v>
      </c>
    </row>
    <row r="13" spans="3:11" ht="18">
      <c r="C13" s="9" t="s">
        <v>699</v>
      </c>
      <c r="I13" s="18">
        <f>SUM(I2:I11)</f>
        <v>87680</v>
      </c>
      <c r="J13" s="18"/>
      <c r="K13" s="27">
        <f>SUM(K2:K11)</f>
        <v>10783.92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285</v>
      </c>
      <c r="B2" s="3" t="s">
        <v>286</v>
      </c>
      <c r="C2" s="19" t="s">
        <v>287</v>
      </c>
      <c r="D2" s="18" t="s">
        <v>289</v>
      </c>
      <c r="E2" s="19" t="s">
        <v>195</v>
      </c>
      <c r="F2" s="18"/>
      <c r="G2" s="20" t="s">
        <v>598</v>
      </c>
      <c r="H2" s="18" t="s">
        <v>195</v>
      </c>
      <c r="I2" s="26">
        <v>9390</v>
      </c>
      <c r="J2" s="23">
        <v>0.348</v>
      </c>
      <c r="K2" s="18">
        <v>3267.72</v>
      </c>
    </row>
    <row r="3" spans="1:11" ht="20.25" customHeight="1">
      <c r="A3" s="18" t="s">
        <v>285</v>
      </c>
      <c r="B3" s="18" t="s">
        <v>286</v>
      </c>
      <c r="C3" s="4" t="s">
        <v>287</v>
      </c>
      <c r="D3" s="3" t="s">
        <v>301</v>
      </c>
      <c r="E3" s="4" t="s">
        <v>181</v>
      </c>
      <c r="F3" s="3"/>
      <c r="G3" s="5" t="s">
        <v>142</v>
      </c>
      <c r="H3" s="3" t="s">
        <v>700</v>
      </c>
      <c r="I3" s="3">
        <v>14710</v>
      </c>
      <c r="J3" s="24">
        <v>0.111</v>
      </c>
      <c r="K3" s="3">
        <v>1632.81</v>
      </c>
    </row>
    <row r="4" spans="1:11" s="2" customFormat="1" ht="18" customHeight="1">
      <c r="A4" s="3" t="s">
        <v>285</v>
      </c>
      <c r="B4" s="3" t="s">
        <v>286</v>
      </c>
      <c r="C4" s="19" t="s">
        <v>287</v>
      </c>
      <c r="D4" s="18" t="s">
        <v>296</v>
      </c>
      <c r="E4" s="19" t="s">
        <v>381</v>
      </c>
      <c r="F4" s="18"/>
      <c r="G4" s="20" t="s">
        <v>573</v>
      </c>
      <c r="H4" s="18" t="s">
        <v>206</v>
      </c>
      <c r="I4" s="18">
        <v>16630</v>
      </c>
      <c r="J4" s="23">
        <v>0.073</v>
      </c>
      <c r="K4" s="18">
        <v>1213.99</v>
      </c>
    </row>
    <row r="5" spans="1:11" ht="21.75" customHeight="1">
      <c r="A5" s="18" t="s">
        <v>285</v>
      </c>
      <c r="B5" s="18" t="s">
        <v>286</v>
      </c>
      <c r="C5" s="19" t="s">
        <v>287</v>
      </c>
      <c r="D5" s="18" t="s">
        <v>215</v>
      </c>
      <c r="E5" s="19" t="s">
        <v>385</v>
      </c>
      <c r="F5" s="18"/>
      <c r="G5" s="20" t="s">
        <v>549</v>
      </c>
      <c r="H5" s="18" t="s">
        <v>385</v>
      </c>
      <c r="I5" s="26">
        <v>13900</v>
      </c>
      <c r="J5" s="23">
        <v>0.064</v>
      </c>
      <c r="K5" s="18">
        <v>889.6</v>
      </c>
    </row>
    <row r="6" spans="1:11" s="2" customFormat="1" ht="18">
      <c r="A6" s="3" t="s">
        <v>285</v>
      </c>
      <c r="B6" s="3" t="s">
        <v>286</v>
      </c>
      <c r="C6" s="4" t="s">
        <v>287</v>
      </c>
      <c r="D6" s="1" t="s">
        <v>231</v>
      </c>
      <c r="E6" s="4" t="s">
        <v>193</v>
      </c>
      <c r="F6" s="3"/>
      <c r="G6" s="5" t="s">
        <v>288</v>
      </c>
      <c r="H6" s="3" t="s">
        <v>193</v>
      </c>
      <c r="I6" s="25">
        <v>3000</v>
      </c>
      <c r="J6" s="24">
        <v>0.264</v>
      </c>
      <c r="K6" s="3">
        <v>792</v>
      </c>
    </row>
    <row r="7" spans="1:11" ht="18">
      <c r="A7" s="18" t="s">
        <v>285</v>
      </c>
      <c r="B7" s="18" t="s">
        <v>286</v>
      </c>
      <c r="C7" s="19" t="s">
        <v>287</v>
      </c>
      <c r="D7" s="18" t="s">
        <v>300</v>
      </c>
      <c r="E7" s="19" t="s">
        <v>225</v>
      </c>
      <c r="F7" s="18"/>
      <c r="G7" s="20" t="s">
        <v>138</v>
      </c>
      <c r="H7" s="18" t="s">
        <v>225</v>
      </c>
      <c r="I7" s="26">
        <v>3280</v>
      </c>
      <c r="J7" s="23">
        <v>0.234</v>
      </c>
      <c r="K7" s="18">
        <f>J7*G7</f>
        <v>767.5200000000001</v>
      </c>
    </row>
    <row r="8" spans="1:11" s="2" customFormat="1" ht="19.5" customHeight="1">
      <c r="A8" s="3" t="s">
        <v>285</v>
      </c>
      <c r="B8" s="3" t="s">
        <v>286</v>
      </c>
      <c r="C8" s="4" t="s">
        <v>287</v>
      </c>
      <c r="D8" s="3" t="s">
        <v>295</v>
      </c>
      <c r="E8" s="4" t="s">
        <v>204</v>
      </c>
      <c r="F8" s="3"/>
      <c r="G8" s="5" t="s">
        <v>418</v>
      </c>
      <c r="H8" s="3" t="s">
        <v>204</v>
      </c>
      <c r="I8" s="25">
        <v>15290</v>
      </c>
      <c r="J8" s="24">
        <v>0.044</v>
      </c>
      <c r="K8" s="3">
        <v>672.76</v>
      </c>
    </row>
    <row r="9" spans="1:11" ht="54">
      <c r="A9" s="18" t="s">
        <v>285</v>
      </c>
      <c r="B9" s="18" t="s">
        <v>286</v>
      </c>
      <c r="C9" s="19" t="s">
        <v>287</v>
      </c>
      <c r="D9" s="18" t="s">
        <v>294</v>
      </c>
      <c r="E9" s="19" t="s">
        <v>166</v>
      </c>
      <c r="F9" s="18"/>
      <c r="G9" s="20" t="s">
        <v>529</v>
      </c>
      <c r="H9" s="22" t="s">
        <v>166</v>
      </c>
      <c r="I9" s="26">
        <v>3100</v>
      </c>
      <c r="J9" s="23">
        <v>0.184</v>
      </c>
      <c r="K9" s="18">
        <v>570.4</v>
      </c>
    </row>
    <row r="10" spans="1:11" s="2" customFormat="1" ht="36">
      <c r="A10" s="3" t="s">
        <v>285</v>
      </c>
      <c r="B10" s="3" t="s">
        <v>286</v>
      </c>
      <c r="C10" s="4" t="s">
        <v>287</v>
      </c>
      <c r="D10" s="3" t="s">
        <v>212</v>
      </c>
      <c r="E10" s="4" t="s">
        <v>368</v>
      </c>
      <c r="F10" s="3"/>
      <c r="G10" s="5" t="s">
        <v>595</v>
      </c>
      <c r="H10" s="21" t="s">
        <v>368</v>
      </c>
      <c r="I10" s="25">
        <v>8630</v>
      </c>
      <c r="J10" s="24">
        <v>0.065</v>
      </c>
      <c r="K10" s="3">
        <v>560.95</v>
      </c>
    </row>
    <row r="11" spans="1:11" ht="18">
      <c r="A11" s="18" t="s">
        <v>285</v>
      </c>
      <c r="B11" s="18" t="s">
        <v>286</v>
      </c>
      <c r="C11" s="4" t="s">
        <v>287</v>
      </c>
      <c r="D11" s="3" t="s">
        <v>290</v>
      </c>
      <c r="E11" s="4" t="s">
        <v>423</v>
      </c>
      <c r="F11" s="3"/>
      <c r="G11" s="5"/>
      <c r="H11" s="3" t="s">
        <v>696</v>
      </c>
      <c r="I11" s="3">
        <v>1070</v>
      </c>
      <c r="J11" s="24">
        <v>0.231</v>
      </c>
      <c r="K11" s="3">
        <v>247.17</v>
      </c>
    </row>
    <row r="13" spans="3:11" ht="18">
      <c r="C13" s="9" t="s">
        <v>699</v>
      </c>
      <c r="I13" s="18">
        <f>SUM(I2:I11)</f>
        <v>89000</v>
      </c>
      <c r="J13" s="18"/>
      <c r="K13" s="27">
        <f>SUM(K2:K11)</f>
        <v>10614.92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312</v>
      </c>
      <c r="B2" s="3" t="s">
        <v>313</v>
      </c>
      <c r="C2" s="19" t="s">
        <v>314</v>
      </c>
      <c r="D2" s="18" t="s">
        <v>289</v>
      </c>
      <c r="E2" s="19" t="s">
        <v>195</v>
      </c>
      <c r="F2" s="18"/>
      <c r="G2" s="20" t="s">
        <v>603</v>
      </c>
      <c r="H2" s="18" t="s">
        <v>195</v>
      </c>
      <c r="I2" s="26">
        <v>102510</v>
      </c>
      <c r="J2" s="23">
        <v>0.348</v>
      </c>
      <c r="K2" s="18">
        <v>35673.48</v>
      </c>
    </row>
    <row r="3" spans="1:11" ht="18">
      <c r="A3" s="18" t="s">
        <v>312</v>
      </c>
      <c r="B3" s="18" t="s">
        <v>313</v>
      </c>
      <c r="C3" s="4" t="s">
        <v>314</v>
      </c>
      <c r="D3" s="1" t="s">
        <v>231</v>
      </c>
      <c r="E3" s="4" t="s">
        <v>193</v>
      </c>
      <c r="F3" s="3"/>
      <c r="G3" s="5" t="s">
        <v>315</v>
      </c>
      <c r="H3" s="3" t="s">
        <v>193</v>
      </c>
      <c r="I3" s="25">
        <v>53650</v>
      </c>
      <c r="J3" s="24">
        <v>0.264</v>
      </c>
      <c r="K3" s="3">
        <v>14163.6</v>
      </c>
    </row>
    <row r="4" spans="1:11" s="2" customFormat="1" ht="18">
      <c r="A4" s="3" t="s">
        <v>312</v>
      </c>
      <c r="B4" s="3" t="s">
        <v>313</v>
      </c>
      <c r="C4" s="4" t="s">
        <v>314</v>
      </c>
      <c r="D4" s="3" t="s">
        <v>301</v>
      </c>
      <c r="E4" s="4" t="s">
        <v>181</v>
      </c>
      <c r="F4" s="3"/>
      <c r="G4" s="5" t="s">
        <v>693</v>
      </c>
      <c r="H4" s="3" t="s">
        <v>700</v>
      </c>
      <c r="I4" s="3">
        <v>124350</v>
      </c>
      <c r="J4" s="24">
        <v>0.111</v>
      </c>
      <c r="K4" s="3">
        <v>13802.85</v>
      </c>
    </row>
    <row r="5" spans="1:11" ht="18">
      <c r="A5" s="18" t="s">
        <v>312</v>
      </c>
      <c r="B5" s="18" t="s">
        <v>313</v>
      </c>
      <c r="C5" s="19" t="s">
        <v>314</v>
      </c>
      <c r="D5" s="18" t="s">
        <v>296</v>
      </c>
      <c r="E5" s="19" t="s">
        <v>381</v>
      </c>
      <c r="F5" s="18"/>
      <c r="G5" s="20" t="s">
        <v>539</v>
      </c>
      <c r="H5" s="18" t="s">
        <v>206</v>
      </c>
      <c r="I5" s="18">
        <v>171880</v>
      </c>
      <c r="J5" s="23">
        <v>0.073</v>
      </c>
      <c r="K5" s="18">
        <v>12547.24</v>
      </c>
    </row>
    <row r="6" spans="1:11" s="2" customFormat="1" ht="18">
      <c r="A6" s="3" t="s">
        <v>312</v>
      </c>
      <c r="B6" s="3" t="s">
        <v>313</v>
      </c>
      <c r="C6" s="19" t="s">
        <v>314</v>
      </c>
      <c r="D6" s="18" t="s">
        <v>215</v>
      </c>
      <c r="E6" s="19" t="s">
        <v>385</v>
      </c>
      <c r="F6" s="18"/>
      <c r="G6" s="20" t="s">
        <v>607</v>
      </c>
      <c r="H6" s="18" t="s">
        <v>385</v>
      </c>
      <c r="I6" s="26">
        <v>112090</v>
      </c>
      <c r="J6" s="23">
        <v>0.064</v>
      </c>
      <c r="K6" s="18">
        <v>7173.76</v>
      </c>
    </row>
    <row r="7" spans="1:11" ht="18">
      <c r="A7" s="18" t="s">
        <v>312</v>
      </c>
      <c r="B7" s="18" t="s">
        <v>313</v>
      </c>
      <c r="C7" s="19" t="s">
        <v>314</v>
      </c>
      <c r="D7" s="18" t="s">
        <v>300</v>
      </c>
      <c r="E7" s="19" t="s">
        <v>225</v>
      </c>
      <c r="F7" s="18"/>
      <c r="G7" s="20" t="s">
        <v>121</v>
      </c>
      <c r="H7" s="18" t="s">
        <v>225</v>
      </c>
      <c r="I7" s="26">
        <v>26890</v>
      </c>
      <c r="J7" s="23">
        <v>0.234</v>
      </c>
      <c r="K7" s="18">
        <f>J7*G7</f>
        <v>6292.26</v>
      </c>
    </row>
    <row r="8" spans="1:11" s="2" customFormat="1" ht="19.5" customHeight="1">
      <c r="A8" s="3" t="s">
        <v>312</v>
      </c>
      <c r="B8" s="3" t="s">
        <v>313</v>
      </c>
      <c r="C8" s="4" t="s">
        <v>314</v>
      </c>
      <c r="D8" s="3" t="s">
        <v>295</v>
      </c>
      <c r="E8" s="4" t="s">
        <v>204</v>
      </c>
      <c r="F8" s="3"/>
      <c r="G8" s="5" t="s">
        <v>605</v>
      </c>
      <c r="H8" s="3" t="s">
        <v>204</v>
      </c>
      <c r="I8" s="25">
        <v>136970</v>
      </c>
      <c r="J8" s="24">
        <v>0.044</v>
      </c>
      <c r="K8" s="3">
        <v>6026.68</v>
      </c>
    </row>
    <row r="9" spans="1:11" ht="18">
      <c r="A9" s="18" t="s">
        <v>312</v>
      </c>
      <c r="B9" s="18" t="s">
        <v>313</v>
      </c>
      <c r="C9" s="4" t="s">
        <v>314</v>
      </c>
      <c r="D9" s="3" t="s">
        <v>290</v>
      </c>
      <c r="E9" s="4" t="s">
        <v>423</v>
      </c>
      <c r="F9" s="3"/>
      <c r="G9" s="5" t="s">
        <v>550</v>
      </c>
      <c r="H9" s="3" t="s">
        <v>696</v>
      </c>
      <c r="I9" s="3">
        <v>26050</v>
      </c>
      <c r="J9" s="24">
        <v>0.231</v>
      </c>
      <c r="K9" s="3">
        <v>6017.55</v>
      </c>
    </row>
    <row r="10" spans="1:11" s="2" customFormat="1" ht="36">
      <c r="A10" s="3" t="s">
        <v>312</v>
      </c>
      <c r="B10" s="3" t="s">
        <v>313</v>
      </c>
      <c r="C10" s="4" t="s">
        <v>314</v>
      </c>
      <c r="D10" s="3" t="s">
        <v>212</v>
      </c>
      <c r="E10" s="4" t="s">
        <v>368</v>
      </c>
      <c r="F10" s="3"/>
      <c r="G10" s="5" t="s">
        <v>149</v>
      </c>
      <c r="H10" s="21" t="s">
        <v>368</v>
      </c>
      <c r="I10" s="25">
        <v>79080</v>
      </c>
      <c r="J10" s="24">
        <v>0.065</v>
      </c>
      <c r="K10" s="3">
        <v>5140.2</v>
      </c>
    </row>
    <row r="11" spans="1:11" ht="54">
      <c r="A11" s="18" t="s">
        <v>312</v>
      </c>
      <c r="B11" s="18" t="s">
        <v>313</v>
      </c>
      <c r="C11" s="19" t="s">
        <v>314</v>
      </c>
      <c r="D11" s="18" t="s">
        <v>294</v>
      </c>
      <c r="E11" s="19" t="s">
        <v>166</v>
      </c>
      <c r="F11" s="18"/>
      <c r="G11" s="20" t="s">
        <v>163</v>
      </c>
      <c r="H11" s="22" t="s">
        <v>166</v>
      </c>
      <c r="I11" s="26">
        <v>23710</v>
      </c>
      <c r="J11" s="23">
        <v>0.184</v>
      </c>
      <c r="K11" s="18">
        <v>4362.64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857180</v>
      </c>
      <c r="J13" s="18"/>
      <c r="K13" s="27">
        <f>SUM(K2:K11)</f>
        <v>111200.26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317</v>
      </c>
      <c r="B2" s="3" t="s">
        <v>318</v>
      </c>
      <c r="C2" s="19" t="s">
        <v>319</v>
      </c>
      <c r="D2" s="18" t="s">
        <v>289</v>
      </c>
      <c r="E2" s="19" t="s">
        <v>195</v>
      </c>
      <c r="F2" s="18"/>
      <c r="G2" s="20" t="s">
        <v>244</v>
      </c>
      <c r="H2" s="18" t="s">
        <v>195</v>
      </c>
      <c r="I2" s="26">
        <v>52330</v>
      </c>
      <c r="J2" s="23">
        <v>0.348</v>
      </c>
      <c r="K2" s="18">
        <v>18210.84</v>
      </c>
    </row>
    <row r="3" spans="1:11" ht="20.25" customHeight="1">
      <c r="A3" s="18" t="s">
        <v>317</v>
      </c>
      <c r="B3" s="18" t="s">
        <v>318</v>
      </c>
      <c r="C3" s="4" t="s">
        <v>319</v>
      </c>
      <c r="D3" s="3" t="s">
        <v>301</v>
      </c>
      <c r="E3" s="4" t="s">
        <v>181</v>
      </c>
      <c r="F3" s="3"/>
      <c r="G3" s="5" t="s">
        <v>644</v>
      </c>
      <c r="H3" s="3" t="s">
        <v>700</v>
      </c>
      <c r="I3" s="3">
        <v>68350</v>
      </c>
      <c r="J3" s="24">
        <v>0.111</v>
      </c>
      <c r="K3" s="3">
        <v>7586.85</v>
      </c>
    </row>
    <row r="4" spans="1:11" s="2" customFormat="1" ht="18">
      <c r="A4" s="3" t="s">
        <v>317</v>
      </c>
      <c r="B4" s="3" t="s">
        <v>318</v>
      </c>
      <c r="C4" s="19" t="s">
        <v>319</v>
      </c>
      <c r="D4" s="18" t="s">
        <v>296</v>
      </c>
      <c r="E4" s="19" t="s">
        <v>381</v>
      </c>
      <c r="F4" s="18"/>
      <c r="G4" s="20" t="s">
        <v>444</v>
      </c>
      <c r="H4" s="18" t="s">
        <v>206</v>
      </c>
      <c r="I4" s="18">
        <v>81160</v>
      </c>
      <c r="J4" s="23">
        <v>0.073</v>
      </c>
      <c r="K4" s="18">
        <v>5924.68</v>
      </c>
    </row>
    <row r="5" spans="1:11" ht="18">
      <c r="A5" s="18" t="s">
        <v>317</v>
      </c>
      <c r="B5" s="18" t="s">
        <v>318</v>
      </c>
      <c r="C5" s="4" t="s">
        <v>319</v>
      </c>
      <c r="D5" s="1" t="s">
        <v>231</v>
      </c>
      <c r="E5" s="4" t="s">
        <v>193</v>
      </c>
      <c r="F5" s="3"/>
      <c r="G5" s="5" t="s">
        <v>320</v>
      </c>
      <c r="H5" s="3" t="s">
        <v>193</v>
      </c>
      <c r="I5" s="25">
        <v>18970</v>
      </c>
      <c r="J5" s="24">
        <v>0.264</v>
      </c>
      <c r="K5" s="3">
        <v>5008.08</v>
      </c>
    </row>
    <row r="6" spans="1:11" s="2" customFormat="1" ht="18">
      <c r="A6" s="3" t="s">
        <v>317</v>
      </c>
      <c r="B6" s="3" t="s">
        <v>318</v>
      </c>
      <c r="C6" s="19" t="s">
        <v>319</v>
      </c>
      <c r="D6" s="18" t="s">
        <v>300</v>
      </c>
      <c r="E6" s="19" t="s">
        <v>225</v>
      </c>
      <c r="F6" s="18"/>
      <c r="G6" s="20" t="s">
        <v>159</v>
      </c>
      <c r="H6" s="18" t="s">
        <v>225</v>
      </c>
      <c r="I6" s="26">
        <v>15890</v>
      </c>
      <c r="J6" s="23">
        <v>0.234</v>
      </c>
      <c r="K6" s="18">
        <f>J6*G6</f>
        <v>3718.26</v>
      </c>
    </row>
    <row r="7" spans="1:11" ht="54">
      <c r="A7" s="18" t="s">
        <v>317</v>
      </c>
      <c r="B7" s="18" t="s">
        <v>318</v>
      </c>
      <c r="C7" s="19" t="s">
        <v>319</v>
      </c>
      <c r="D7" s="18" t="s">
        <v>294</v>
      </c>
      <c r="E7" s="19" t="s">
        <v>166</v>
      </c>
      <c r="F7" s="18"/>
      <c r="G7" s="20" t="s">
        <v>396</v>
      </c>
      <c r="H7" s="22" t="s">
        <v>166</v>
      </c>
      <c r="I7" s="26">
        <v>18300</v>
      </c>
      <c r="J7" s="23">
        <v>0.184</v>
      </c>
      <c r="K7" s="18">
        <v>3367.2</v>
      </c>
    </row>
    <row r="8" spans="1:11" s="2" customFormat="1" ht="18">
      <c r="A8" s="3" t="s">
        <v>317</v>
      </c>
      <c r="B8" s="3" t="s">
        <v>318</v>
      </c>
      <c r="C8" s="4" t="s">
        <v>319</v>
      </c>
      <c r="D8" s="3" t="s">
        <v>295</v>
      </c>
      <c r="E8" s="4" t="s">
        <v>204</v>
      </c>
      <c r="F8" s="3"/>
      <c r="G8" s="5" t="s">
        <v>611</v>
      </c>
      <c r="H8" s="3" t="s">
        <v>204</v>
      </c>
      <c r="I8" s="25">
        <v>75710</v>
      </c>
      <c r="J8" s="24">
        <v>0.044</v>
      </c>
      <c r="K8" s="3">
        <v>3331.24</v>
      </c>
    </row>
    <row r="9" spans="1:11" ht="18">
      <c r="A9" s="18" t="s">
        <v>317</v>
      </c>
      <c r="B9" s="18" t="s">
        <v>318</v>
      </c>
      <c r="C9" s="19" t="s">
        <v>319</v>
      </c>
      <c r="D9" s="18" t="s">
        <v>215</v>
      </c>
      <c r="E9" s="19" t="s">
        <v>385</v>
      </c>
      <c r="F9" s="18"/>
      <c r="G9" s="20" t="s">
        <v>558</v>
      </c>
      <c r="H9" s="18" t="s">
        <v>385</v>
      </c>
      <c r="I9" s="26">
        <v>51820</v>
      </c>
      <c r="J9" s="23">
        <v>0.064</v>
      </c>
      <c r="K9" s="18">
        <v>3316.48</v>
      </c>
    </row>
    <row r="10" spans="1:11" s="2" customFormat="1" ht="18">
      <c r="A10" s="3" t="s">
        <v>317</v>
      </c>
      <c r="B10" s="3" t="s">
        <v>318</v>
      </c>
      <c r="C10" s="4" t="s">
        <v>319</v>
      </c>
      <c r="D10" s="3" t="s">
        <v>290</v>
      </c>
      <c r="E10" s="4" t="s">
        <v>423</v>
      </c>
      <c r="F10" s="3"/>
      <c r="G10" s="5" t="s">
        <v>564</v>
      </c>
      <c r="H10" s="3" t="s">
        <v>696</v>
      </c>
      <c r="I10" s="3">
        <v>11300</v>
      </c>
      <c r="J10" s="24">
        <v>0.231</v>
      </c>
      <c r="K10" s="3">
        <v>2610.3</v>
      </c>
    </row>
    <row r="11" spans="1:11" ht="36">
      <c r="A11" s="18" t="s">
        <v>317</v>
      </c>
      <c r="B11" s="18" t="s">
        <v>318</v>
      </c>
      <c r="C11" s="4" t="s">
        <v>319</v>
      </c>
      <c r="D11" s="3" t="s">
        <v>212</v>
      </c>
      <c r="E11" s="4" t="s">
        <v>368</v>
      </c>
      <c r="F11" s="3"/>
      <c r="G11" s="5" t="s">
        <v>432</v>
      </c>
      <c r="H11" s="21" t="s">
        <v>368</v>
      </c>
      <c r="I11" s="25">
        <v>36590</v>
      </c>
      <c r="J11" s="24">
        <v>0.065</v>
      </c>
      <c r="K11" s="3">
        <v>2378.35</v>
      </c>
    </row>
    <row r="13" spans="3:11" ht="18">
      <c r="C13" s="9" t="s">
        <v>699</v>
      </c>
      <c r="I13" s="18">
        <f>SUM(I2:I11)</f>
        <v>430420</v>
      </c>
      <c r="J13" s="18"/>
      <c r="K13" s="27">
        <f>SUM(K2:K11)</f>
        <v>55452.280000000006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321</v>
      </c>
      <c r="B2" s="3" t="s">
        <v>322</v>
      </c>
      <c r="C2" s="19" t="s">
        <v>323</v>
      </c>
      <c r="D2" s="18" t="s">
        <v>289</v>
      </c>
      <c r="E2" s="19" t="s">
        <v>195</v>
      </c>
      <c r="F2" s="18"/>
      <c r="G2" s="20" t="s">
        <v>551</v>
      </c>
      <c r="H2" s="18" t="s">
        <v>195</v>
      </c>
      <c r="I2" s="26">
        <v>29940</v>
      </c>
      <c r="J2" s="23">
        <v>0.348</v>
      </c>
      <c r="K2" s="18">
        <v>10419.12</v>
      </c>
    </row>
    <row r="3" spans="1:11" ht="18">
      <c r="A3" s="18" t="s">
        <v>321</v>
      </c>
      <c r="B3" s="18" t="s">
        <v>322</v>
      </c>
      <c r="C3" s="4" t="s">
        <v>323</v>
      </c>
      <c r="D3" s="3" t="s">
        <v>301</v>
      </c>
      <c r="E3" s="4" t="s">
        <v>181</v>
      </c>
      <c r="F3" s="3"/>
      <c r="G3" s="5" t="s">
        <v>438</v>
      </c>
      <c r="H3" s="3" t="s">
        <v>700</v>
      </c>
      <c r="I3" s="3">
        <v>35890</v>
      </c>
      <c r="J3" s="24">
        <v>0.111</v>
      </c>
      <c r="K3" s="3">
        <v>3983.79</v>
      </c>
    </row>
    <row r="4" spans="1:11" s="2" customFormat="1" ht="18">
      <c r="A4" s="3" t="s">
        <v>321</v>
      </c>
      <c r="B4" s="3" t="s">
        <v>322</v>
      </c>
      <c r="C4" s="19" t="s">
        <v>323</v>
      </c>
      <c r="D4" s="18" t="s">
        <v>296</v>
      </c>
      <c r="E4" s="19" t="s">
        <v>381</v>
      </c>
      <c r="F4" s="18"/>
      <c r="G4" s="20" t="s">
        <v>158</v>
      </c>
      <c r="H4" s="18" t="s">
        <v>206</v>
      </c>
      <c r="I4" s="18">
        <v>37940</v>
      </c>
      <c r="J4" s="23">
        <v>0.073</v>
      </c>
      <c r="K4" s="18">
        <v>2769.62</v>
      </c>
    </row>
    <row r="5" spans="1:11" ht="18">
      <c r="A5" s="18" t="s">
        <v>321</v>
      </c>
      <c r="B5" s="18" t="s">
        <v>322</v>
      </c>
      <c r="C5" s="4" t="s">
        <v>323</v>
      </c>
      <c r="D5" s="1" t="s">
        <v>231</v>
      </c>
      <c r="E5" s="4" t="s">
        <v>193</v>
      </c>
      <c r="F5" s="3"/>
      <c r="G5" s="5" t="s">
        <v>324</v>
      </c>
      <c r="H5" s="3" t="s">
        <v>193</v>
      </c>
      <c r="I5" s="25">
        <v>9520</v>
      </c>
      <c r="J5" s="24">
        <v>0.264</v>
      </c>
      <c r="K5" s="3">
        <v>2513.28</v>
      </c>
    </row>
    <row r="6" spans="1:11" s="2" customFormat="1" ht="18">
      <c r="A6" s="3" t="s">
        <v>321</v>
      </c>
      <c r="B6" s="3" t="s">
        <v>322</v>
      </c>
      <c r="C6" s="19" t="s">
        <v>323</v>
      </c>
      <c r="D6" s="18" t="s">
        <v>215</v>
      </c>
      <c r="E6" s="19" t="s">
        <v>385</v>
      </c>
      <c r="F6" s="18"/>
      <c r="G6" s="20" t="s">
        <v>425</v>
      </c>
      <c r="H6" s="18" t="s">
        <v>385</v>
      </c>
      <c r="I6" s="26">
        <v>31990</v>
      </c>
      <c r="J6" s="23">
        <v>0.064</v>
      </c>
      <c r="K6" s="18">
        <v>2047.36</v>
      </c>
    </row>
    <row r="7" spans="1:11" ht="18">
      <c r="A7" s="18" t="s">
        <v>321</v>
      </c>
      <c r="B7" s="18" t="s">
        <v>322</v>
      </c>
      <c r="C7" s="4" t="s">
        <v>323</v>
      </c>
      <c r="D7" s="3" t="s">
        <v>295</v>
      </c>
      <c r="E7" s="4" t="s">
        <v>204</v>
      </c>
      <c r="F7" s="3"/>
      <c r="G7" s="5" t="s">
        <v>132</v>
      </c>
      <c r="H7" s="3" t="s">
        <v>204</v>
      </c>
      <c r="I7" s="25">
        <v>40670</v>
      </c>
      <c r="J7" s="24">
        <v>0.044</v>
      </c>
      <c r="K7" s="3">
        <v>1789.48</v>
      </c>
    </row>
    <row r="8" spans="1:11" s="2" customFormat="1" ht="36">
      <c r="A8" s="3" t="s">
        <v>321</v>
      </c>
      <c r="B8" s="3" t="s">
        <v>322</v>
      </c>
      <c r="C8" s="4" t="s">
        <v>323</v>
      </c>
      <c r="D8" s="3" t="s">
        <v>212</v>
      </c>
      <c r="E8" s="4" t="s">
        <v>368</v>
      </c>
      <c r="F8" s="3"/>
      <c r="G8" s="5" t="s">
        <v>449</v>
      </c>
      <c r="H8" s="21" t="s">
        <v>368</v>
      </c>
      <c r="I8" s="25">
        <v>22760</v>
      </c>
      <c r="J8" s="24">
        <v>0.065</v>
      </c>
      <c r="K8" s="3">
        <v>1479.4</v>
      </c>
    </row>
    <row r="9" spans="1:11" ht="18">
      <c r="A9" s="18" t="s">
        <v>321</v>
      </c>
      <c r="B9" s="18" t="s">
        <v>322</v>
      </c>
      <c r="C9" s="19" t="s">
        <v>323</v>
      </c>
      <c r="D9" s="18" t="s">
        <v>300</v>
      </c>
      <c r="E9" s="19" t="s">
        <v>225</v>
      </c>
      <c r="F9" s="18"/>
      <c r="G9" s="20" t="s">
        <v>591</v>
      </c>
      <c r="H9" s="18" t="s">
        <v>225</v>
      </c>
      <c r="I9" s="26">
        <v>5980</v>
      </c>
      <c r="J9" s="23">
        <v>0.234</v>
      </c>
      <c r="K9" s="18">
        <f>J9*G9</f>
        <v>1399.3200000000002</v>
      </c>
    </row>
    <row r="10" spans="1:11" s="2" customFormat="1" ht="54">
      <c r="A10" s="3" t="s">
        <v>321</v>
      </c>
      <c r="B10" s="3" t="s">
        <v>322</v>
      </c>
      <c r="C10" s="19" t="s">
        <v>323</v>
      </c>
      <c r="D10" s="18" t="s">
        <v>294</v>
      </c>
      <c r="E10" s="19" t="s">
        <v>166</v>
      </c>
      <c r="F10" s="18"/>
      <c r="G10" s="20" t="s">
        <v>612</v>
      </c>
      <c r="H10" s="22" t="s">
        <v>166</v>
      </c>
      <c r="I10" s="26">
        <v>6610</v>
      </c>
      <c r="J10" s="23">
        <v>0.184</v>
      </c>
      <c r="K10" s="18">
        <v>1216.24</v>
      </c>
    </row>
    <row r="11" spans="1:11" ht="18">
      <c r="A11" s="18" t="s">
        <v>321</v>
      </c>
      <c r="B11" s="18" t="s">
        <v>322</v>
      </c>
      <c r="C11" s="4" t="s">
        <v>323</v>
      </c>
      <c r="D11" s="3" t="s">
        <v>290</v>
      </c>
      <c r="E11" s="4" t="s">
        <v>423</v>
      </c>
      <c r="F11" s="3"/>
      <c r="G11" s="5" t="s">
        <v>651</v>
      </c>
      <c r="H11" s="3" t="s">
        <v>696</v>
      </c>
      <c r="I11" s="3">
        <v>4900</v>
      </c>
      <c r="J11" s="24">
        <v>0.231</v>
      </c>
      <c r="K11" s="3">
        <v>1131.9</v>
      </c>
    </row>
    <row r="13" spans="3:11" ht="18">
      <c r="C13" s="9" t="s">
        <v>699</v>
      </c>
      <c r="I13" s="18">
        <f>SUM(I2:I11)</f>
        <v>226200</v>
      </c>
      <c r="J13" s="18"/>
      <c r="K13" s="27">
        <f>SUM(K2:K11)</f>
        <v>28749.510000000002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7.183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325</v>
      </c>
      <c r="B2" s="3" t="s">
        <v>326</v>
      </c>
      <c r="C2" s="19" t="s">
        <v>327</v>
      </c>
      <c r="D2" s="18" t="s">
        <v>289</v>
      </c>
      <c r="E2" s="19" t="s">
        <v>195</v>
      </c>
      <c r="F2" s="18"/>
      <c r="G2" s="20" t="s">
        <v>526</v>
      </c>
      <c r="H2" s="18" t="s">
        <v>195</v>
      </c>
      <c r="I2" s="26">
        <v>25330</v>
      </c>
      <c r="J2" s="23">
        <v>0.348</v>
      </c>
      <c r="K2" s="18">
        <v>8814.84</v>
      </c>
    </row>
    <row r="3" spans="1:11" ht="20.25" customHeight="1">
      <c r="A3" s="18" t="s">
        <v>325</v>
      </c>
      <c r="B3" s="18" t="s">
        <v>326</v>
      </c>
      <c r="C3" s="4" t="s">
        <v>327</v>
      </c>
      <c r="D3" s="3" t="s">
        <v>301</v>
      </c>
      <c r="E3" s="4" t="s">
        <v>181</v>
      </c>
      <c r="F3" s="3"/>
      <c r="G3" s="5" t="s">
        <v>178</v>
      </c>
      <c r="H3" s="3" t="s">
        <v>700</v>
      </c>
      <c r="I3" s="3">
        <v>34850</v>
      </c>
      <c r="J3" s="24">
        <v>0.111</v>
      </c>
      <c r="K3" s="3">
        <v>3868.35</v>
      </c>
    </row>
    <row r="4" spans="1:11" s="2" customFormat="1" ht="18.75" customHeight="1">
      <c r="A4" s="3" t="s">
        <v>325</v>
      </c>
      <c r="B4" s="3" t="s">
        <v>326</v>
      </c>
      <c r="C4" s="19" t="s">
        <v>327</v>
      </c>
      <c r="D4" s="18" t="s">
        <v>296</v>
      </c>
      <c r="E4" s="19" t="s">
        <v>381</v>
      </c>
      <c r="F4" s="18"/>
      <c r="G4" s="20" t="s">
        <v>505</v>
      </c>
      <c r="H4" s="18" t="s">
        <v>206</v>
      </c>
      <c r="I4" s="18">
        <v>37210</v>
      </c>
      <c r="J4" s="23">
        <v>0.073</v>
      </c>
      <c r="K4" s="18">
        <v>2716.33</v>
      </c>
    </row>
    <row r="5" spans="1:11" ht="20.25" customHeight="1">
      <c r="A5" s="18" t="s">
        <v>325</v>
      </c>
      <c r="B5" s="18" t="s">
        <v>326</v>
      </c>
      <c r="C5" s="4" t="s">
        <v>327</v>
      </c>
      <c r="D5" s="1" t="s">
        <v>231</v>
      </c>
      <c r="E5" s="4" t="s">
        <v>193</v>
      </c>
      <c r="F5" s="3"/>
      <c r="G5" s="5" t="s">
        <v>328</v>
      </c>
      <c r="H5" s="3" t="s">
        <v>193</v>
      </c>
      <c r="I5" s="25">
        <v>9630</v>
      </c>
      <c r="J5" s="24">
        <v>0.264</v>
      </c>
      <c r="K5" s="3">
        <v>2542.32</v>
      </c>
    </row>
    <row r="6" spans="1:11" s="2" customFormat="1" ht="18">
      <c r="A6" s="3" t="s">
        <v>325</v>
      </c>
      <c r="B6" s="3" t="s">
        <v>326</v>
      </c>
      <c r="C6" s="4" t="s">
        <v>327</v>
      </c>
      <c r="D6" s="3" t="s">
        <v>295</v>
      </c>
      <c r="E6" s="4" t="s">
        <v>204</v>
      </c>
      <c r="F6" s="3"/>
      <c r="G6" s="5" t="s">
        <v>413</v>
      </c>
      <c r="H6" s="3" t="s">
        <v>204</v>
      </c>
      <c r="I6" s="25">
        <v>34550</v>
      </c>
      <c r="J6" s="24">
        <v>0.044</v>
      </c>
      <c r="K6" s="3">
        <v>1520.2</v>
      </c>
    </row>
    <row r="7" spans="1:11" ht="18">
      <c r="A7" s="18" t="s">
        <v>325</v>
      </c>
      <c r="B7" s="18" t="s">
        <v>326</v>
      </c>
      <c r="C7" s="19" t="s">
        <v>327</v>
      </c>
      <c r="D7" s="18" t="s">
        <v>215</v>
      </c>
      <c r="E7" s="19" t="s">
        <v>385</v>
      </c>
      <c r="F7" s="18"/>
      <c r="G7" s="20" t="s">
        <v>127</v>
      </c>
      <c r="H7" s="18" t="s">
        <v>385</v>
      </c>
      <c r="I7" s="26">
        <v>22970</v>
      </c>
      <c r="J7" s="23">
        <v>0.064</v>
      </c>
      <c r="K7" s="18">
        <v>1470.08</v>
      </c>
    </row>
    <row r="8" spans="1:11" s="2" customFormat="1" ht="40.5" customHeight="1">
      <c r="A8" s="3" t="s">
        <v>325</v>
      </c>
      <c r="B8" s="3" t="s">
        <v>326</v>
      </c>
      <c r="C8" s="4" t="s">
        <v>327</v>
      </c>
      <c r="D8" s="3" t="s">
        <v>212</v>
      </c>
      <c r="E8" s="4" t="s">
        <v>368</v>
      </c>
      <c r="F8" s="3"/>
      <c r="G8" s="5" t="s">
        <v>415</v>
      </c>
      <c r="H8" s="21" t="s">
        <v>368</v>
      </c>
      <c r="I8" s="25">
        <v>22030</v>
      </c>
      <c r="J8" s="24">
        <v>0.065</v>
      </c>
      <c r="K8" s="3">
        <v>1431.95</v>
      </c>
    </row>
    <row r="9" spans="1:11" ht="21" customHeight="1">
      <c r="A9" s="18" t="s">
        <v>325</v>
      </c>
      <c r="B9" s="18" t="s">
        <v>326</v>
      </c>
      <c r="C9" s="4" t="s">
        <v>327</v>
      </c>
      <c r="D9" s="3" t="s">
        <v>290</v>
      </c>
      <c r="E9" s="4" t="s">
        <v>423</v>
      </c>
      <c r="F9" s="3"/>
      <c r="G9" s="5" t="s">
        <v>128</v>
      </c>
      <c r="H9" s="3" t="s">
        <v>696</v>
      </c>
      <c r="I9" s="3">
        <v>6100</v>
      </c>
      <c r="J9" s="24">
        <v>0.231</v>
      </c>
      <c r="K9" s="3">
        <v>1409.1</v>
      </c>
    </row>
    <row r="10" spans="1:11" s="2" customFormat="1" ht="54">
      <c r="A10" s="3" t="s">
        <v>325</v>
      </c>
      <c r="B10" s="3" t="s">
        <v>326</v>
      </c>
      <c r="C10" s="19" t="s">
        <v>327</v>
      </c>
      <c r="D10" s="18" t="s">
        <v>294</v>
      </c>
      <c r="E10" s="19" t="s">
        <v>166</v>
      </c>
      <c r="F10" s="18"/>
      <c r="G10" s="20" t="s">
        <v>596</v>
      </c>
      <c r="H10" s="22" t="s">
        <v>166</v>
      </c>
      <c r="I10" s="26">
        <v>7070</v>
      </c>
      <c r="J10" s="23">
        <v>0.184</v>
      </c>
      <c r="K10" s="18">
        <v>1300.88</v>
      </c>
    </row>
    <row r="11" spans="1:11" ht="18">
      <c r="A11" s="18" t="s">
        <v>325</v>
      </c>
      <c r="B11" s="18" t="s">
        <v>326</v>
      </c>
      <c r="C11" s="19" t="s">
        <v>327</v>
      </c>
      <c r="D11" s="18" t="s">
        <v>300</v>
      </c>
      <c r="E11" s="19" t="s">
        <v>225</v>
      </c>
      <c r="F11" s="18"/>
      <c r="G11" s="20" t="s">
        <v>643</v>
      </c>
      <c r="H11" s="18" t="s">
        <v>225</v>
      </c>
      <c r="I11" s="26">
        <v>4370</v>
      </c>
      <c r="J11" s="23">
        <v>0.234</v>
      </c>
      <c r="K11" s="18">
        <v>1022.58</v>
      </c>
    </row>
    <row r="13" spans="3:11" ht="18">
      <c r="C13" s="9" t="s">
        <v>699</v>
      </c>
      <c r="I13" s="18">
        <f>SUM(I2:I11)</f>
        <v>204110</v>
      </c>
      <c r="J13" s="18"/>
      <c r="K13" s="27">
        <f>SUM(K2:K11)</f>
        <v>26096.630000000005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3.25" customHeight="1">
      <c r="A2" s="3" t="s">
        <v>329</v>
      </c>
      <c r="B2" s="3" t="s">
        <v>330</v>
      </c>
      <c r="C2" s="19" t="s">
        <v>331</v>
      </c>
      <c r="D2" s="18" t="s">
        <v>289</v>
      </c>
      <c r="E2" s="19" t="s">
        <v>195</v>
      </c>
      <c r="F2" s="18"/>
      <c r="G2" s="20" t="s">
        <v>428</v>
      </c>
      <c r="H2" s="18" t="s">
        <v>195</v>
      </c>
      <c r="I2" s="26">
        <v>37720</v>
      </c>
      <c r="J2" s="23">
        <v>0.348</v>
      </c>
      <c r="K2" s="18">
        <v>13126.56</v>
      </c>
    </row>
    <row r="3" spans="1:11" ht="20.25" customHeight="1">
      <c r="A3" s="18" t="s">
        <v>329</v>
      </c>
      <c r="B3" s="18" t="s">
        <v>330</v>
      </c>
      <c r="C3" s="4" t="s">
        <v>331</v>
      </c>
      <c r="D3" s="3" t="s">
        <v>301</v>
      </c>
      <c r="E3" s="4" t="s">
        <v>181</v>
      </c>
      <c r="F3" s="3"/>
      <c r="G3" s="5" t="s">
        <v>407</v>
      </c>
      <c r="H3" s="3" t="s">
        <v>700</v>
      </c>
      <c r="I3" s="3">
        <v>47950</v>
      </c>
      <c r="J3" s="24">
        <v>0.111</v>
      </c>
      <c r="K3" s="3">
        <v>5322.45</v>
      </c>
    </row>
    <row r="4" spans="3:11" s="2" customFormat="1" ht="18">
      <c r="C4" s="19" t="s">
        <v>331</v>
      </c>
      <c r="D4" s="18" t="s">
        <v>296</v>
      </c>
      <c r="E4" s="19" t="s">
        <v>381</v>
      </c>
      <c r="F4" s="18"/>
      <c r="G4" s="20" t="s">
        <v>310</v>
      </c>
      <c r="H4" s="18" t="s">
        <v>206</v>
      </c>
      <c r="I4" s="18">
        <v>43360</v>
      </c>
      <c r="J4" s="23">
        <v>0.073</v>
      </c>
      <c r="K4" s="18">
        <v>3165.28</v>
      </c>
    </row>
    <row r="5" spans="1:11" ht="19.5" customHeight="1">
      <c r="A5" s="18" t="s">
        <v>329</v>
      </c>
      <c r="B5" s="18" t="s">
        <v>330</v>
      </c>
      <c r="C5" s="4" t="s">
        <v>331</v>
      </c>
      <c r="D5" s="1" t="s">
        <v>231</v>
      </c>
      <c r="E5" s="4" t="s">
        <v>193</v>
      </c>
      <c r="F5" s="3"/>
      <c r="G5" s="5" t="s">
        <v>332</v>
      </c>
      <c r="H5" s="3" t="s">
        <v>193</v>
      </c>
      <c r="I5" s="25">
        <v>9120</v>
      </c>
      <c r="J5" s="24">
        <v>0.264</v>
      </c>
      <c r="K5" s="3">
        <v>2407.68</v>
      </c>
    </row>
    <row r="6" spans="1:11" s="2" customFormat="1" ht="54">
      <c r="A6" s="3" t="s">
        <v>329</v>
      </c>
      <c r="B6" s="3" t="s">
        <v>330</v>
      </c>
      <c r="C6" s="19" t="s">
        <v>331</v>
      </c>
      <c r="D6" s="18" t="s">
        <v>294</v>
      </c>
      <c r="E6" s="19" t="s">
        <v>166</v>
      </c>
      <c r="F6" s="18"/>
      <c r="G6" s="20" t="s">
        <v>548</v>
      </c>
      <c r="H6" s="22" t="s">
        <v>166</v>
      </c>
      <c r="I6" s="26">
        <v>11820</v>
      </c>
      <c r="J6" s="23">
        <v>0.184</v>
      </c>
      <c r="K6" s="18">
        <v>2174.88</v>
      </c>
    </row>
    <row r="7" spans="1:11" ht="18">
      <c r="A7" s="18" t="s">
        <v>329</v>
      </c>
      <c r="B7" s="18" t="s">
        <v>330</v>
      </c>
      <c r="C7" s="4" t="s">
        <v>331</v>
      </c>
      <c r="D7" s="3" t="s">
        <v>295</v>
      </c>
      <c r="E7" s="4" t="s">
        <v>204</v>
      </c>
      <c r="F7" s="3"/>
      <c r="G7" s="5" t="s">
        <v>170</v>
      </c>
      <c r="H7" s="3" t="s">
        <v>204</v>
      </c>
      <c r="I7" s="25">
        <v>49380</v>
      </c>
      <c r="J7" s="24">
        <v>0.044</v>
      </c>
      <c r="K7" s="3">
        <v>2172.72</v>
      </c>
    </row>
    <row r="8" spans="1:11" s="2" customFormat="1" ht="18">
      <c r="A8" s="3" t="s">
        <v>329</v>
      </c>
      <c r="B8" s="3" t="s">
        <v>330</v>
      </c>
      <c r="C8" s="19" t="s">
        <v>331</v>
      </c>
      <c r="D8" s="18" t="s">
        <v>300</v>
      </c>
      <c r="E8" s="19" t="s">
        <v>225</v>
      </c>
      <c r="F8" s="18"/>
      <c r="G8" s="20" t="s">
        <v>8</v>
      </c>
      <c r="H8" s="18" t="s">
        <v>225</v>
      </c>
      <c r="I8" s="26">
        <v>7460</v>
      </c>
      <c r="J8" s="23">
        <v>0.234</v>
      </c>
      <c r="K8" s="18">
        <v>1745.64</v>
      </c>
    </row>
    <row r="9" spans="1:11" ht="18">
      <c r="A9" s="18" t="s">
        <v>329</v>
      </c>
      <c r="B9" s="18" t="s">
        <v>330</v>
      </c>
      <c r="C9" s="19" t="s">
        <v>331</v>
      </c>
      <c r="D9" s="18" t="s">
        <v>215</v>
      </c>
      <c r="E9" s="19" t="s">
        <v>385</v>
      </c>
      <c r="F9" s="18"/>
      <c r="G9" s="20" t="s">
        <v>463</v>
      </c>
      <c r="H9" s="18" t="s">
        <v>385</v>
      </c>
      <c r="I9" s="26">
        <v>25760</v>
      </c>
      <c r="J9" s="23">
        <v>0.064</v>
      </c>
      <c r="K9" s="18">
        <v>1648.64</v>
      </c>
    </row>
    <row r="10" spans="1:11" s="2" customFormat="1" ht="39" customHeight="1">
      <c r="A10" s="3" t="s">
        <v>329</v>
      </c>
      <c r="B10" s="3" t="s">
        <v>330</v>
      </c>
      <c r="C10" s="4" t="s">
        <v>331</v>
      </c>
      <c r="D10" s="3" t="s">
        <v>212</v>
      </c>
      <c r="E10" s="4" t="s">
        <v>368</v>
      </c>
      <c r="F10" s="3"/>
      <c r="G10" s="5" t="s">
        <v>647</v>
      </c>
      <c r="H10" s="21" t="s">
        <v>368</v>
      </c>
      <c r="I10" s="25">
        <v>20500</v>
      </c>
      <c r="J10" s="24">
        <v>0.065</v>
      </c>
      <c r="K10" s="3">
        <v>1332.5</v>
      </c>
    </row>
    <row r="11" spans="1:11" ht="18">
      <c r="A11" s="18" t="s">
        <v>329</v>
      </c>
      <c r="B11" s="18" t="s">
        <v>330</v>
      </c>
      <c r="C11" s="2"/>
      <c r="D11" s="1" t="s">
        <v>290</v>
      </c>
      <c r="E11" s="2"/>
      <c r="F11" s="2"/>
      <c r="G11" s="2"/>
      <c r="H11" s="1" t="s">
        <v>696</v>
      </c>
      <c r="I11" s="3">
        <v>3690</v>
      </c>
      <c r="J11" s="24">
        <v>0.231</v>
      </c>
      <c r="K11" s="3">
        <v>852.39</v>
      </c>
    </row>
    <row r="13" spans="3:11" ht="18">
      <c r="C13" s="9" t="s">
        <v>699</v>
      </c>
      <c r="I13" s="18">
        <f>SUM(I2:I11)</f>
        <v>256760</v>
      </c>
      <c r="J13" s="18"/>
      <c r="K13" s="27">
        <f>SUM(K2:K11)</f>
        <v>33948.74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tabSelected="1"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18359375" style="9" customWidth="1"/>
    <col min="4" max="5" width="0" style="9" hidden="1" customWidth="1"/>
    <col min="6" max="6" width="10.453125" style="9" hidden="1" customWidth="1"/>
    <col min="7" max="7" width="12.18359375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21" s="2" customFormat="1" ht="21.75" customHeight="1">
      <c r="A2" s="3" t="s">
        <v>228</v>
      </c>
      <c r="B2" s="3" t="s">
        <v>229</v>
      </c>
      <c r="C2" s="19" t="s">
        <v>230</v>
      </c>
      <c r="D2" s="7" t="s">
        <v>289</v>
      </c>
      <c r="E2" s="19" t="s">
        <v>195</v>
      </c>
      <c r="F2" s="18"/>
      <c r="G2" s="20" t="s">
        <v>100</v>
      </c>
      <c r="H2" s="18" t="s">
        <v>195</v>
      </c>
      <c r="I2" s="26">
        <v>37270</v>
      </c>
      <c r="J2" s="23">
        <v>0.348</v>
      </c>
      <c r="K2" s="18">
        <v>12969.96</v>
      </c>
      <c r="M2" s="4"/>
      <c r="N2" s="1"/>
      <c r="O2" s="4"/>
      <c r="P2" s="3"/>
      <c r="Q2" s="5"/>
      <c r="R2" s="3"/>
      <c r="S2" s="25"/>
      <c r="T2" s="24"/>
      <c r="U2" s="3"/>
    </row>
    <row r="3" spans="1:21" ht="20.25" customHeight="1">
      <c r="A3" s="18" t="s">
        <v>228</v>
      </c>
      <c r="B3" s="18" t="s">
        <v>229</v>
      </c>
      <c r="C3" s="4" t="s">
        <v>230</v>
      </c>
      <c r="D3" s="3" t="s">
        <v>301</v>
      </c>
      <c r="E3" s="4" t="s">
        <v>181</v>
      </c>
      <c r="F3" s="3"/>
      <c r="G3" s="5" t="s">
        <v>182</v>
      </c>
      <c r="H3" s="3" t="s">
        <v>700</v>
      </c>
      <c r="I3" s="3">
        <v>48410</v>
      </c>
      <c r="J3" s="24">
        <v>0.111</v>
      </c>
      <c r="K3" s="3">
        <v>5373.51</v>
      </c>
      <c r="M3" s="19"/>
      <c r="N3" s="7"/>
      <c r="O3" s="19"/>
      <c r="P3" s="18"/>
      <c r="Q3" s="20"/>
      <c r="R3" s="18"/>
      <c r="S3" s="26"/>
      <c r="T3" s="23"/>
      <c r="U3" s="18"/>
    </row>
    <row r="4" spans="1:21" s="2" customFormat="1" ht="17.25" customHeight="1">
      <c r="A4" s="3" t="s">
        <v>228</v>
      </c>
      <c r="B4" s="3" t="s">
        <v>229</v>
      </c>
      <c r="C4" s="19" t="s">
        <v>230</v>
      </c>
      <c r="D4" s="18" t="s">
        <v>296</v>
      </c>
      <c r="E4" s="19" t="s">
        <v>381</v>
      </c>
      <c r="F4" s="18"/>
      <c r="G4" s="20" t="s">
        <v>382</v>
      </c>
      <c r="H4" s="18" t="s">
        <v>206</v>
      </c>
      <c r="I4" s="18">
        <v>53860</v>
      </c>
      <c r="J4" s="23">
        <v>0.073</v>
      </c>
      <c r="K4" s="18">
        <v>3931.78</v>
      </c>
      <c r="M4" s="4"/>
      <c r="N4" s="3"/>
      <c r="O4" s="4"/>
      <c r="P4" s="3"/>
      <c r="Q4" s="5"/>
      <c r="R4" s="3"/>
      <c r="S4" s="3"/>
      <c r="T4" s="24"/>
      <c r="U4" s="3"/>
    </row>
    <row r="5" spans="1:21" ht="30" customHeight="1">
      <c r="A5" s="18" t="s">
        <v>228</v>
      </c>
      <c r="B5" s="18" t="s">
        <v>229</v>
      </c>
      <c r="C5" s="4" t="s">
        <v>230</v>
      </c>
      <c r="D5" s="1" t="s">
        <v>231</v>
      </c>
      <c r="E5" s="4" t="s">
        <v>193</v>
      </c>
      <c r="F5" s="3"/>
      <c r="G5" s="5" t="s">
        <v>232</v>
      </c>
      <c r="H5" s="3" t="s">
        <v>193</v>
      </c>
      <c r="I5" s="25">
        <v>12160</v>
      </c>
      <c r="J5" s="24">
        <v>0.264</v>
      </c>
      <c r="K5" s="3">
        <v>3210.24</v>
      </c>
      <c r="M5" s="19"/>
      <c r="N5" s="18"/>
      <c r="O5" s="19"/>
      <c r="P5" s="18"/>
      <c r="Q5" s="20"/>
      <c r="R5" s="22"/>
      <c r="S5" s="26"/>
      <c r="T5" s="23"/>
      <c r="U5" s="18"/>
    </row>
    <row r="6" spans="1:21" s="2" customFormat="1" ht="54">
      <c r="A6" s="3" t="s">
        <v>228</v>
      </c>
      <c r="B6" s="3" t="s">
        <v>229</v>
      </c>
      <c r="C6" s="19" t="s">
        <v>230</v>
      </c>
      <c r="D6" s="18" t="s">
        <v>294</v>
      </c>
      <c r="E6" s="19" t="s">
        <v>166</v>
      </c>
      <c r="F6" s="18"/>
      <c r="G6" s="20" t="s">
        <v>167</v>
      </c>
      <c r="H6" s="22" t="s">
        <v>166</v>
      </c>
      <c r="I6" s="26">
        <v>14290</v>
      </c>
      <c r="J6" s="23">
        <v>0.184</v>
      </c>
      <c r="K6" s="18">
        <v>2629.36</v>
      </c>
      <c r="M6" s="4"/>
      <c r="N6" s="3"/>
      <c r="O6" s="4"/>
      <c r="P6" s="3"/>
      <c r="Q6" s="5"/>
      <c r="R6" s="3"/>
      <c r="S6" s="25"/>
      <c r="T6" s="24"/>
      <c r="U6" s="3"/>
    </row>
    <row r="7" spans="1:21" ht="18">
      <c r="A7" s="18" t="s">
        <v>228</v>
      </c>
      <c r="B7" s="18" t="s">
        <v>229</v>
      </c>
      <c r="C7" s="4" t="s">
        <v>230</v>
      </c>
      <c r="D7" s="3" t="s">
        <v>295</v>
      </c>
      <c r="E7" s="4" t="s">
        <v>204</v>
      </c>
      <c r="F7" s="3"/>
      <c r="G7" s="5" t="s">
        <v>474</v>
      </c>
      <c r="H7" s="3" t="s">
        <v>204</v>
      </c>
      <c r="I7" s="25">
        <v>56520</v>
      </c>
      <c r="J7" s="24">
        <v>0.044</v>
      </c>
      <c r="K7" s="3">
        <v>2486.88</v>
      </c>
      <c r="M7" s="19"/>
      <c r="N7" s="18"/>
      <c r="O7" s="19"/>
      <c r="P7" s="18"/>
      <c r="Q7" s="20"/>
      <c r="R7" s="18"/>
      <c r="S7" s="18"/>
      <c r="T7" s="23"/>
      <c r="U7" s="18"/>
    </row>
    <row r="8" spans="1:21" s="2" customFormat="1" ht="24" customHeight="1">
      <c r="A8" s="3" t="s">
        <v>228</v>
      </c>
      <c r="B8" s="3" t="s">
        <v>229</v>
      </c>
      <c r="C8" s="19" t="s">
        <v>230</v>
      </c>
      <c r="D8" s="18" t="s">
        <v>215</v>
      </c>
      <c r="E8" s="19" t="s">
        <v>385</v>
      </c>
      <c r="F8" s="18"/>
      <c r="G8" s="20" t="s">
        <v>386</v>
      </c>
      <c r="H8" s="18" t="s">
        <v>385</v>
      </c>
      <c r="I8" s="26">
        <v>37130</v>
      </c>
      <c r="J8" s="23">
        <v>0.064</v>
      </c>
      <c r="K8" s="18">
        <v>2376.32</v>
      </c>
      <c r="M8" s="4"/>
      <c r="N8" s="3"/>
      <c r="O8" s="4"/>
      <c r="P8" s="3"/>
      <c r="Q8" s="5"/>
      <c r="R8" s="21"/>
      <c r="S8" s="25"/>
      <c r="T8" s="24"/>
      <c r="U8" s="3"/>
    </row>
    <row r="9" spans="1:21" ht="18">
      <c r="A9" s="18" t="s">
        <v>228</v>
      </c>
      <c r="B9" s="18" t="s">
        <v>229</v>
      </c>
      <c r="C9" s="19" t="s">
        <v>230</v>
      </c>
      <c r="D9" s="18" t="s">
        <v>300</v>
      </c>
      <c r="E9" s="19" t="s">
        <v>225</v>
      </c>
      <c r="F9" s="18"/>
      <c r="G9" s="20" t="s">
        <v>392</v>
      </c>
      <c r="H9" s="18" t="s">
        <v>225</v>
      </c>
      <c r="I9" s="26">
        <v>9580</v>
      </c>
      <c r="J9" s="23">
        <v>0.234</v>
      </c>
      <c r="K9" s="18">
        <f>J9*G9</f>
        <v>2241.7200000000003</v>
      </c>
      <c r="M9" s="19"/>
      <c r="N9" s="18"/>
      <c r="O9" s="19"/>
      <c r="P9" s="18"/>
      <c r="Q9" s="20"/>
      <c r="R9" s="18"/>
      <c r="S9" s="26"/>
      <c r="T9" s="23"/>
      <c r="U9" s="18"/>
    </row>
    <row r="10" spans="1:21" s="2" customFormat="1" ht="36">
      <c r="A10" s="3" t="s">
        <v>228</v>
      </c>
      <c r="B10" s="3" t="s">
        <v>229</v>
      </c>
      <c r="C10" s="4" t="s">
        <v>230</v>
      </c>
      <c r="D10" s="3" t="s">
        <v>212</v>
      </c>
      <c r="E10" s="4" t="s">
        <v>368</v>
      </c>
      <c r="F10" s="3"/>
      <c r="G10" s="5" t="s">
        <v>154</v>
      </c>
      <c r="H10" s="21" t="s">
        <v>368</v>
      </c>
      <c r="I10" s="25">
        <v>23560</v>
      </c>
      <c r="J10" s="24">
        <v>0.065</v>
      </c>
      <c r="K10" s="3">
        <v>1531.4</v>
      </c>
      <c r="M10" s="4"/>
      <c r="N10" s="3"/>
      <c r="O10" s="4"/>
      <c r="P10" s="3"/>
      <c r="Q10" s="5"/>
      <c r="R10" s="3"/>
      <c r="S10" s="3"/>
      <c r="T10" s="24"/>
      <c r="U10" s="3"/>
    </row>
    <row r="11" spans="1:21" ht="18">
      <c r="A11" s="18" t="s">
        <v>228</v>
      </c>
      <c r="B11" s="18" t="s">
        <v>229</v>
      </c>
      <c r="C11" s="4" t="s">
        <v>230</v>
      </c>
      <c r="D11" s="3" t="s">
        <v>290</v>
      </c>
      <c r="E11" s="4" t="s">
        <v>423</v>
      </c>
      <c r="F11" s="3"/>
      <c r="G11" s="5" t="s">
        <v>136</v>
      </c>
      <c r="H11" s="3" t="s">
        <v>696</v>
      </c>
      <c r="I11" s="3">
        <v>6480</v>
      </c>
      <c r="J11" s="24">
        <v>0.231</v>
      </c>
      <c r="K11" s="3">
        <v>1496.88</v>
      </c>
      <c r="M11" s="19"/>
      <c r="N11" s="18"/>
      <c r="O11" s="19"/>
      <c r="P11" s="18"/>
      <c r="Q11" s="20"/>
      <c r="R11" s="18"/>
      <c r="S11" s="26"/>
      <c r="T11" s="23"/>
      <c r="U11" s="18"/>
    </row>
    <row r="13" spans="3:11" ht="18">
      <c r="C13" s="9" t="s">
        <v>699</v>
      </c>
      <c r="I13" s="18">
        <f>SUM(I2:I11)</f>
        <v>299260</v>
      </c>
      <c r="J13" s="18"/>
      <c r="K13" s="27">
        <f>SUM(K2:K11)</f>
        <v>38248.05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333</v>
      </c>
      <c r="B2" s="3" t="s">
        <v>334</v>
      </c>
      <c r="C2" s="19" t="s">
        <v>335</v>
      </c>
      <c r="D2" s="18" t="s">
        <v>289</v>
      </c>
      <c r="E2" s="19" t="s">
        <v>195</v>
      </c>
      <c r="F2" s="18"/>
      <c r="G2" s="20" t="s">
        <v>111</v>
      </c>
      <c r="H2" s="18" t="s">
        <v>195</v>
      </c>
      <c r="I2" s="26">
        <v>39510</v>
      </c>
      <c r="J2" s="23">
        <v>0.348</v>
      </c>
      <c r="K2" s="18">
        <v>13749.48</v>
      </c>
    </row>
    <row r="3" spans="1:11" ht="20.25" customHeight="1">
      <c r="A3" s="18" t="s">
        <v>333</v>
      </c>
      <c r="B3" s="18" t="s">
        <v>334</v>
      </c>
      <c r="C3" s="4" t="s">
        <v>335</v>
      </c>
      <c r="D3" s="3" t="s">
        <v>301</v>
      </c>
      <c r="E3" s="4" t="s">
        <v>181</v>
      </c>
      <c r="F3" s="3"/>
      <c r="G3" s="5" t="s">
        <v>458</v>
      </c>
      <c r="H3" s="3" t="s">
        <v>700</v>
      </c>
      <c r="I3" s="3">
        <v>59650</v>
      </c>
      <c r="J3" s="24">
        <v>0.111</v>
      </c>
      <c r="K3" s="3">
        <v>6621.15</v>
      </c>
    </row>
    <row r="4" spans="1:11" s="2" customFormat="1" ht="19.5" customHeight="1">
      <c r="A4" s="3" t="s">
        <v>333</v>
      </c>
      <c r="B4" s="3" t="s">
        <v>334</v>
      </c>
      <c r="C4" s="19" t="s">
        <v>335</v>
      </c>
      <c r="D4" s="18" t="s">
        <v>296</v>
      </c>
      <c r="E4" s="19" t="s">
        <v>381</v>
      </c>
      <c r="F4" s="18"/>
      <c r="G4" s="20" t="s">
        <v>388</v>
      </c>
      <c r="H4" s="18" t="s">
        <v>206</v>
      </c>
      <c r="I4" s="18">
        <v>60740</v>
      </c>
      <c r="J4" s="23">
        <v>0.073</v>
      </c>
      <c r="K4" s="18">
        <v>4434.02</v>
      </c>
    </row>
    <row r="5" spans="1:11" ht="54">
      <c r="A5" s="18" t="s">
        <v>333</v>
      </c>
      <c r="B5" s="18" t="s">
        <v>334</v>
      </c>
      <c r="C5" s="19" t="s">
        <v>335</v>
      </c>
      <c r="D5" s="18" t="s">
        <v>294</v>
      </c>
      <c r="E5" s="19" t="s">
        <v>166</v>
      </c>
      <c r="F5" s="18"/>
      <c r="G5" s="20" t="s">
        <v>446</v>
      </c>
      <c r="H5" s="22" t="s">
        <v>166</v>
      </c>
      <c r="I5" s="26">
        <v>19380</v>
      </c>
      <c r="J5" s="23">
        <v>0.184</v>
      </c>
      <c r="K5" s="18">
        <v>3565.92</v>
      </c>
    </row>
    <row r="6" spans="1:11" s="2" customFormat="1" ht="18">
      <c r="A6" s="3" t="s">
        <v>333</v>
      </c>
      <c r="B6" s="3" t="s">
        <v>334</v>
      </c>
      <c r="C6" s="4" t="s">
        <v>335</v>
      </c>
      <c r="D6" s="1" t="s">
        <v>231</v>
      </c>
      <c r="E6" s="4" t="s">
        <v>193</v>
      </c>
      <c r="F6" s="3"/>
      <c r="G6" s="5" t="s">
        <v>336</v>
      </c>
      <c r="H6" s="3" t="s">
        <v>193</v>
      </c>
      <c r="I6" s="25">
        <v>11810</v>
      </c>
      <c r="J6" s="24">
        <v>0.264</v>
      </c>
      <c r="K6" s="3">
        <v>3117.84</v>
      </c>
    </row>
    <row r="7" spans="1:11" ht="18">
      <c r="A7" s="18" t="s">
        <v>333</v>
      </c>
      <c r="B7" s="18" t="s">
        <v>334</v>
      </c>
      <c r="C7" s="4" t="s">
        <v>335</v>
      </c>
      <c r="D7" s="3" t="s">
        <v>295</v>
      </c>
      <c r="E7" s="4" t="s">
        <v>204</v>
      </c>
      <c r="F7" s="3"/>
      <c r="G7" s="5" t="s">
        <v>464</v>
      </c>
      <c r="H7" s="3" t="s">
        <v>204</v>
      </c>
      <c r="I7" s="25">
        <v>68540</v>
      </c>
      <c r="J7" s="24">
        <v>0.044</v>
      </c>
      <c r="K7" s="3">
        <v>3015.76</v>
      </c>
    </row>
    <row r="8" spans="1:11" s="2" customFormat="1" ht="20.25" customHeight="1">
      <c r="A8" s="3" t="s">
        <v>333</v>
      </c>
      <c r="B8" s="3" t="s">
        <v>334</v>
      </c>
      <c r="C8" s="19" t="s">
        <v>335</v>
      </c>
      <c r="D8" s="18" t="s">
        <v>215</v>
      </c>
      <c r="E8" s="19" t="s">
        <v>385</v>
      </c>
      <c r="F8" s="18"/>
      <c r="G8" s="20" t="s">
        <v>482</v>
      </c>
      <c r="H8" s="18" t="s">
        <v>385</v>
      </c>
      <c r="I8" s="26">
        <v>39770</v>
      </c>
      <c r="J8" s="23">
        <v>0.064</v>
      </c>
      <c r="K8" s="18">
        <v>2545.28</v>
      </c>
    </row>
    <row r="9" spans="1:11" ht="18">
      <c r="A9" s="18" t="s">
        <v>333</v>
      </c>
      <c r="B9" s="18" t="s">
        <v>334</v>
      </c>
      <c r="C9" s="19" t="s">
        <v>335</v>
      </c>
      <c r="D9" s="18" t="s">
        <v>300</v>
      </c>
      <c r="E9" s="19" t="s">
        <v>225</v>
      </c>
      <c r="F9" s="18"/>
      <c r="G9" s="20" t="s">
        <v>369</v>
      </c>
      <c r="H9" s="18" t="s">
        <v>225</v>
      </c>
      <c r="I9" s="26">
        <v>9670</v>
      </c>
      <c r="J9" s="23">
        <v>0.234</v>
      </c>
      <c r="K9" s="18">
        <f>J9*G9</f>
        <v>2262.78</v>
      </c>
    </row>
    <row r="10" spans="1:11" s="2" customFormat="1" ht="36">
      <c r="A10" s="3" t="s">
        <v>333</v>
      </c>
      <c r="B10" s="3" t="s">
        <v>334</v>
      </c>
      <c r="C10" s="4" t="s">
        <v>335</v>
      </c>
      <c r="D10" s="3" t="s">
        <v>212</v>
      </c>
      <c r="E10" s="4" t="s">
        <v>368</v>
      </c>
      <c r="F10" s="3"/>
      <c r="G10" s="5" t="s">
        <v>402</v>
      </c>
      <c r="H10" s="21" t="s">
        <v>368</v>
      </c>
      <c r="I10" s="25">
        <v>27100</v>
      </c>
      <c r="J10" s="24">
        <v>0.065</v>
      </c>
      <c r="K10" s="3">
        <v>1761.5</v>
      </c>
    </row>
    <row r="11" spans="1:11" ht="19.5" customHeight="1">
      <c r="A11" s="18" t="s">
        <v>333</v>
      </c>
      <c r="B11" s="18" t="s">
        <v>334</v>
      </c>
      <c r="C11" s="4" t="s">
        <v>335</v>
      </c>
      <c r="D11" s="3" t="s">
        <v>290</v>
      </c>
      <c r="E11" s="4" t="s">
        <v>423</v>
      </c>
      <c r="F11" s="3"/>
      <c r="G11" s="5" t="s">
        <v>116</v>
      </c>
      <c r="H11" s="3" t="s">
        <v>696</v>
      </c>
      <c r="I11" s="3">
        <v>5060</v>
      </c>
      <c r="J11" s="24">
        <v>0.231</v>
      </c>
      <c r="K11" s="3">
        <v>1168.86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341230</v>
      </c>
      <c r="J13" s="18"/>
      <c r="K13" s="27">
        <f>SUM(K2:K11)</f>
        <v>42242.59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337</v>
      </c>
      <c r="B2" s="3" t="s">
        <v>338</v>
      </c>
      <c r="C2" s="19" t="s">
        <v>339</v>
      </c>
      <c r="D2" s="18" t="s">
        <v>289</v>
      </c>
      <c r="E2" s="19" t="s">
        <v>195</v>
      </c>
      <c r="F2" s="18"/>
      <c r="G2" s="20" t="s">
        <v>521</v>
      </c>
      <c r="H2" s="18" t="s">
        <v>195</v>
      </c>
      <c r="I2" s="26">
        <v>13330</v>
      </c>
      <c r="J2" s="23">
        <v>0.348</v>
      </c>
      <c r="K2" s="18">
        <v>4638.84</v>
      </c>
    </row>
    <row r="3" spans="1:11" ht="20.25" customHeight="1">
      <c r="A3" s="18" t="s">
        <v>337</v>
      </c>
      <c r="B3" s="18" t="s">
        <v>338</v>
      </c>
      <c r="C3" s="4" t="s">
        <v>339</v>
      </c>
      <c r="D3" s="3" t="s">
        <v>301</v>
      </c>
      <c r="E3" s="4" t="s">
        <v>181</v>
      </c>
      <c r="F3" s="3"/>
      <c r="G3" s="5" t="s">
        <v>150</v>
      </c>
      <c r="H3" s="3" t="s">
        <v>700</v>
      </c>
      <c r="I3" s="3">
        <v>14170</v>
      </c>
      <c r="J3" s="24">
        <v>0.111</v>
      </c>
      <c r="K3" s="3">
        <v>1572.87</v>
      </c>
    </row>
    <row r="4" spans="1:11" s="2" customFormat="1" ht="18.75" customHeight="1">
      <c r="A4" s="3" t="s">
        <v>337</v>
      </c>
      <c r="B4" s="3" t="s">
        <v>338</v>
      </c>
      <c r="C4" s="19" t="s">
        <v>339</v>
      </c>
      <c r="D4" s="18" t="s">
        <v>296</v>
      </c>
      <c r="E4" s="19" t="s">
        <v>381</v>
      </c>
      <c r="F4" s="18"/>
      <c r="G4" s="20" t="s">
        <v>640</v>
      </c>
      <c r="H4" s="18" t="s">
        <v>206</v>
      </c>
      <c r="I4" s="18">
        <v>16550</v>
      </c>
      <c r="J4" s="23">
        <v>0.073</v>
      </c>
      <c r="K4" s="18">
        <v>1208.15</v>
      </c>
    </row>
    <row r="5" spans="1:11" ht="18">
      <c r="A5" s="18" t="s">
        <v>337</v>
      </c>
      <c r="B5" s="18" t="s">
        <v>338</v>
      </c>
      <c r="C5" s="4" t="s">
        <v>339</v>
      </c>
      <c r="D5" s="3" t="s">
        <v>290</v>
      </c>
      <c r="E5" s="4" t="s">
        <v>423</v>
      </c>
      <c r="F5" s="3"/>
      <c r="G5" s="5" t="s">
        <v>110</v>
      </c>
      <c r="H5" s="3" t="s">
        <v>696</v>
      </c>
      <c r="I5" s="3">
        <v>4730</v>
      </c>
      <c r="J5" s="24">
        <v>0.231</v>
      </c>
      <c r="K5" s="3">
        <v>1092.63</v>
      </c>
    </row>
    <row r="6" spans="1:11" s="2" customFormat="1" ht="18">
      <c r="A6" s="3" t="s">
        <v>337</v>
      </c>
      <c r="B6" s="3" t="s">
        <v>338</v>
      </c>
      <c r="C6" s="4" t="s">
        <v>339</v>
      </c>
      <c r="D6" s="1" t="s">
        <v>231</v>
      </c>
      <c r="E6" s="4" t="s">
        <v>193</v>
      </c>
      <c r="F6" s="3"/>
      <c r="G6" s="5" t="s">
        <v>340</v>
      </c>
      <c r="H6" s="3" t="s">
        <v>193</v>
      </c>
      <c r="I6" s="25">
        <v>3080</v>
      </c>
      <c r="J6" s="24">
        <v>0.264</v>
      </c>
      <c r="K6" s="3">
        <v>813.12</v>
      </c>
    </row>
    <row r="7" spans="1:11" ht="18">
      <c r="A7" s="18" t="s">
        <v>337</v>
      </c>
      <c r="B7" s="18" t="s">
        <v>338</v>
      </c>
      <c r="C7" s="19" t="s">
        <v>339</v>
      </c>
      <c r="D7" s="18" t="s">
        <v>215</v>
      </c>
      <c r="E7" s="19" t="s">
        <v>385</v>
      </c>
      <c r="F7" s="18"/>
      <c r="G7" s="20" t="s">
        <v>535</v>
      </c>
      <c r="H7" s="18" t="s">
        <v>385</v>
      </c>
      <c r="I7" s="26">
        <v>12210</v>
      </c>
      <c r="J7" s="23">
        <v>0.064</v>
      </c>
      <c r="K7" s="18">
        <v>781.44</v>
      </c>
    </row>
    <row r="8" spans="1:11" s="2" customFormat="1" ht="18">
      <c r="A8" s="3" t="s">
        <v>337</v>
      </c>
      <c r="B8" s="3" t="s">
        <v>338</v>
      </c>
      <c r="C8" s="4" t="s">
        <v>339</v>
      </c>
      <c r="D8" s="3" t="s">
        <v>295</v>
      </c>
      <c r="E8" s="4" t="s">
        <v>204</v>
      </c>
      <c r="F8" s="3"/>
      <c r="G8" s="5" t="s">
        <v>373</v>
      </c>
      <c r="H8" s="3" t="s">
        <v>204</v>
      </c>
      <c r="I8" s="25">
        <v>16770</v>
      </c>
      <c r="J8" s="24">
        <v>0.044</v>
      </c>
      <c r="K8" s="3">
        <v>737.88</v>
      </c>
    </row>
    <row r="9" spans="1:11" ht="18">
      <c r="A9" s="18" t="s">
        <v>337</v>
      </c>
      <c r="B9" s="18" t="s">
        <v>338</v>
      </c>
      <c r="C9" s="19" t="s">
        <v>339</v>
      </c>
      <c r="D9" s="18" t="s">
        <v>300</v>
      </c>
      <c r="E9" s="19" t="s">
        <v>225</v>
      </c>
      <c r="F9" s="18"/>
      <c r="G9" s="20" t="s">
        <v>582</v>
      </c>
      <c r="H9" s="18" t="s">
        <v>225</v>
      </c>
      <c r="I9" s="26">
        <v>2950</v>
      </c>
      <c r="J9" s="23">
        <v>0.234</v>
      </c>
      <c r="K9" s="18">
        <f>J9*G9</f>
        <v>690.3000000000001</v>
      </c>
    </row>
    <row r="10" spans="1:11" s="2" customFormat="1" ht="36">
      <c r="A10" s="3" t="s">
        <v>337</v>
      </c>
      <c r="B10" s="3" t="s">
        <v>338</v>
      </c>
      <c r="C10" s="4" t="s">
        <v>339</v>
      </c>
      <c r="D10" s="3" t="s">
        <v>212</v>
      </c>
      <c r="E10" s="4" t="s">
        <v>368</v>
      </c>
      <c r="F10" s="3"/>
      <c r="G10" s="5" t="s">
        <v>623</v>
      </c>
      <c r="H10" s="21" t="s">
        <v>368</v>
      </c>
      <c r="I10" s="25">
        <v>7990</v>
      </c>
      <c r="J10" s="24">
        <v>0.065</v>
      </c>
      <c r="K10" s="3">
        <v>519.35</v>
      </c>
    </row>
    <row r="11" spans="1:11" ht="54">
      <c r="A11" s="18" t="s">
        <v>337</v>
      </c>
      <c r="B11" s="18" t="s">
        <v>338</v>
      </c>
      <c r="C11" s="19" t="s">
        <v>339</v>
      </c>
      <c r="D11" s="18" t="s">
        <v>294</v>
      </c>
      <c r="E11" s="19" t="s">
        <v>166</v>
      </c>
      <c r="F11" s="18"/>
      <c r="G11" s="20" t="s">
        <v>644</v>
      </c>
      <c r="H11" s="22" t="s">
        <v>166</v>
      </c>
      <c r="I11" s="26">
        <v>1900</v>
      </c>
      <c r="J11" s="23">
        <v>0.184</v>
      </c>
      <c r="K11" s="18">
        <v>349.6</v>
      </c>
    </row>
    <row r="13" spans="3:11" ht="18">
      <c r="C13" s="9" t="s">
        <v>699</v>
      </c>
      <c r="I13" s="18">
        <f>SUM(I2:I11)</f>
        <v>93680</v>
      </c>
      <c r="J13" s="18"/>
      <c r="K13" s="27">
        <f>SUM(K2:K11)</f>
        <v>12404.180000000002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453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342</v>
      </c>
      <c r="B2" s="3" t="s">
        <v>343</v>
      </c>
      <c r="C2" s="19" t="s">
        <v>344</v>
      </c>
      <c r="D2" s="18" t="s">
        <v>289</v>
      </c>
      <c r="E2" s="19" t="s">
        <v>195</v>
      </c>
      <c r="F2" s="18"/>
      <c r="G2" s="20" t="s">
        <v>165</v>
      </c>
      <c r="H2" s="18" t="s">
        <v>195</v>
      </c>
      <c r="I2" s="26">
        <v>49010</v>
      </c>
      <c r="J2" s="23">
        <v>0.348</v>
      </c>
      <c r="K2" s="18">
        <v>17055.48</v>
      </c>
    </row>
    <row r="3" spans="1:11" ht="18">
      <c r="A3" s="18" t="s">
        <v>342</v>
      </c>
      <c r="B3" s="18" t="s">
        <v>343</v>
      </c>
      <c r="C3" s="4" t="s">
        <v>344</v>
      </c>
      <c r="D3" s="1" t="s">
        <v>231</v>
      </c>
      <c r="E3" s="4" t="s">
        <v>193</v>
      </c>
      <c r="F3" s="3"/>
      <c r="G3" s="5" t="s">
        <v>345</v>
      </c>
      <c r="H3" s="3" t="s">
        <v>193</v>
      </c>
      <c r="I3" s="25">
        <v>21830</v>
      </c>
      <c r="J3" s="24">
        <v>0.264</v>
      </c>
      <c r="K3" s="3">
        <v>5763.12</v>
      </c>
    </row>
    <row r="4" spans="1:11" s="2" customFormat="1" ht="17.25" customHeight="1">
      <c r="A4" s="3" t="s">
        <v>342</v>
      </c>
      <c r="B4" s="3" t="s">
        <v>343</v>
      </c>
      <c r="C4" s="19" t="s">
        <v>344</v>
      </c>
      <c r="D4" s="18" t="s">
        <v>296</v>
      </c>
      <c r="E4" s="19" t="s">
        <v>381</v>
      </c>
      <c r="F4" s="18"/>
      <c r="G4" s="20" t="s">
        <v>441</v>
      </c>
      <c r="H4" s="18" t="s">
        <v>206</v>
      </c>
      <c r="I4" s="18">
        <v>77000</v>
      </c>
      <c r="J4" s="23">
        <v>0.073</v>
      </c>
      <c r="K4" s="18">
        <v>5621</v>
      </c>
    </row>
    <row r="5" spans="1:11" ht="18">
      <c r="A5" s="18" t="s">
        <v>342</v>
      </c>
      <c r="B5" s="18" t="s">
        <v>343</v>
      </c>
      <c r="C5" s="4" t="s">
        <v>344</v>
      </c>
      <c r="D5" s="3" t="s">
        <v>301</v>
      </c>
      <c r="E5" s="4" t="s">
        <v>181</v>
      </c>
      <c r="F5" s="3"/>
      <c r="G5" s="5" t="s">
        <v>173</v>
      </c>
      <c r="H5" s="3" t="s">
        <v>700</v>
      </c>
      <c r="I5" s="3">
        <v>47780</v>
      </c>
      <c r="J5" s="24">
        <v>0.111</v>
      </c>
      <c r="K5" s="3">
        <v>5303.58</v>
      </c>
    </row>
    <row r="6" spans="1:11" s="2" customFormat="1" ht="18">
      <c r="A6" s="3" t="s">
        <v>342</v>
      </c>
      <c r="B6" s="3" t="s">
        <v>343</v>
      </c>
      <c r="C6" s="19" t="s">
        <v>344</v>
      </c>
      <c r="D6" s="18" t="s">
        <v>215</v>
      </c>
      <c r="E6" s="19" t="s">
        <v>385</v>
      </c>
      <c r="F6" s="18"/>
      <c r="G6" s="20" t="s">
        <v>461</v>
      </c>
      <c r="H6" s="18" t="s">
        <v>385</v>
      </c>
      <c r="I6" s="26">
        <v>63950</v>
      </c>
      <c r="J6" s="23">
        <v>0.064</v>
      </c>
      <c r="K6" s="18">
        <v>4092.8</v>
      </c>
    </row>
    <row r="7" spans="1:11" ht="18">
      <c r="A7" s="18" t="s">
        <v>342</v>
      </c>
      <c r="B7" s="18" t="s">
        <v>343</v>
      </c>
      <c r="C7" s="19" t="s">
        <v>344</v>
      </c>
      <c r="D7" s="18" t="s">
        <v>300</v>
      </c>
      <c r="E7" s="19" t="s">
        <v>225</v>
      </c>
      <c r="F7" s="18"/>
      <c r="G7" s="20" t="s">
        <v>567</v>
      </c>
      <c r="H7" s="18" t="s">
        <v>225</v>
      </c>
      <c r="I7" s="26">
        <v>13530</v>
      </c>
      <c r="J7" s="23">
        <v>0.234</v>
      </c>
      <c r="K7" s="18">
        <f>J7*G7</f>
        <v>3166.02</v>
      </c>
    </row>
    <row r="8" spans="1:11" s="2" customFormat="1" ht="18">
      <c r="A8" s="3" t="s">
        <v>342</v>
      </c>
      <c r="B8" s="3" t="s">
        <v>343</v>
      </c>
      <c r="C8" s="4" t="s">
        <v>344</v>
      </c>
      <c r="D8" s="3" t="s">
        <v>295</v>
      </c>
      <c r="E8" s="4" t="s">
        <v>204</v>
      </c>
      <c r="F8" s="3"/>
      <c r="G8" s="5" t="s">
        <v>561</v>
      </c>
      <c r="H8" s="3" t="s">
        <v>204</v>
      </c>
      <c r="I8" s="25">
        <v>69180</v>
      </c>
      <c r="J8" s="24">
        <v>0.044</v>
      </c>
      <c r="K8" s="3">
        <v>3043.92</v>
      </c>
    </row>
    <row r="9" spans="1:11" ht="18">
      <c r="A9" s="18" t="s">
        <v>342</v>
      </c>
      <c r="B9" s="18" t="s">
        <v>343</v>
      </c>
      <c r="C9" s="4" t="s">
        <v>344</v>
      </c>
      <c r="D9" s="3" t="s">
        <v>290</v>
      </c>
      <c r="E9" s="4" t="s">
        <v>423</v>
      </c>
      <c r="F9" s="3"/>
      <c r="G9" s="5" t="s">
        <v>405</v>
      </c>
      <c r="H9" s="3" t="s">
        <v>696</v>
      </c>
      <c r="I9" s="3">
        <v>8150</v>
      </c>
      <c r="J9" s="24">
        <v>0.231</v>
      </c>
      <c r="K9" s="3">
        <v>1882.65</v>
      </c>
    </row>
    <row r="10" spans="1:11" s="2" customFormat="1" ht="36">
      <c r="A10" s="3" t="s">
        <v>342</v>
      </c>
      <c r="B10" s="3" t="s">
        <v>343</v>
      </c>
      <c r="C10" s="4" t="s">
        <v>344</v>
      </c>
      <c r="D10" s="3" t="s">
        <v>212</v>
      </c>
      <c r="E10" s="4" t="s">
        <v>368</v>
      </c>
      <c r="F10" s="3"/>
      <c r="G10" s="5" t="s">
        <v>403</v>
      </c>
      <c r="H10" s="21" t="s">
        <v>368</v>
      </c>
      <c r="I10" s="25">
        <v>28400</v>
      </c>
      <c r="J10" s="24">
        <v>0.065</v>
      </c>
      <c r="K10" s="3">
        <v>1846</v>
      </c>
    </row>
    <row r="11" spans="1:11" ht="54">
      <c r="A11" s="18" t="s">
        <v>342</v>
      </c>
      <c r="B11" s="18" t="s">
        <v>343</v>
      </c>
      <c r="C11" s="19" t="s">
        <v>344</v>
      </c>
      <c r="D11" s="18" t="s">
        <v>294</v>
      </c>
      <c r="E11" s="19" t="s">
        <v>166</v>
      </c>
      <c r="F11" s="18"/>
      <c r="G11" s="20" t="s">
        <v>682</v>
      </c>
      <c r="H11" s="22" t="s">
        <v>166</v>
      </c>
      <c r="I11" s="26">
        <v>9010</v>
      </c>
      <c r="J11" s="23">
        <v>0.184</v>
      </c>
      <c r="K11" s="18">
        <v>1657.84</v>
      </c>
    </row>
    <row r="13" spans="3:11" ht="18">
      <c r="C13" s="9" t="s">
        <v>699</v>
      </c>
      <c r="I13" s="18">
        <f>SUM(I2:I11)</f>
        <v>387840</v>
      </c>
      <c r="J13" s="18"/>
      <c r="K13" s="27">
        <f>SUM(K2:K11)</f>
        <v>49432.409999999996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3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346</v>
      </c>
      <c r="B2" s="3" t="s">
        <v>347</v>
      </c>
      <c r="C2" s="19" t="s">
        <v>348</v>
      </c>
      <c r="D2" s="18" t="s">
        <v>289</v>
      </c>
      <c r="E2" s="19" t="s">
        <v>195</v>
      </c>
      <c r="F2" s="18"/>
      <c r="G2" s="20" t="s">
        <v>341</v>
      </c>
      <c r="H2" s="18" t="s">
        <v>195</v>
      </c>
      <c r="I2" s="26">
        <v>76870</v>
      </c>
      <c r="J2" s="23">
        <v>0.348</v>
      </c>
      <c r="K2" s="18">
        <v>26750.76</v>
      </c>
    </row>
    <row r="3" spans="1:11" ht="18">
      <c r="A3" s="18" t="s">
        <v>346</v>
      </c>
      <c r="B3" s="18" t="s">
        <v>347</v>
      </c>
      <c r="C3" s="19" t="s">
        <v>348</v>
      </c>
      <c r="D3" s="18" t="s">
        <v>296</v>
      </c>
      <c r="E3" s="19" t="s">
        <v>381</v>
      </c>
      <c r="F3" s="18"/>
      <c r="G3" s="20" t="s">
        <v>120</v>
      </c>
      <c r="H3" s="18" t="s">
        <v>206</v>
      </c>
      <c r="I3" s="18">
        <v>110910</v>
      </c>
      <c r="J3" s="23">
        <v>0.073</v>
      </c>
      <c r="K3" s="18">
        <v>8096.43</v>
      </c>
    </row>
    <row r="4" spans="1:11" s="2" customFormat="1" ht="18">
      <c r="A4" s="3" t="s">
        <v>346</v>
      </c>
      <c r="B4" s="3" t="s">
        <v>347</v>
      </c>
      <c r="C4" s="4" t="s">
        <v>348</v>
      </c>
      <c r="D4" s="1" t="s">
        <v>231</v>
      </c>
      <c r="E4" s="4" t="s">
        <v>193</v>
      </c>
      <c r="F4" s="3"/>
      <c r="G4" s="5" t="s">
        <v>349</v>
      </c>
      <c r="H4" s="3" t="s">
        <v>193</v>
      </c>
      <c r="I4" s="25">
        <v>27780</v>
      </c>
      <c r="J4" s="24">
        <v>0.264</v>
      </c>
      <c r="K4" s="3">
        <v>7333.92</v>
      </c>
    </row>
    <row r="5" spans="1:11" ht="18">
      <c r="A5" s="18" t="s">
        <v>346</v>
      </c>
      <c r="B5" s="18" t="s">
        <v>347</v>
      </c>
      <c r="C5" s="4" t="s">
        <v>348</v>
      </c>
      <c r="D5" s="3" t="s">
        <v>301</v>
      </c>
      <c r="E5" s="4" t="s">
        <v>181</v>
      </c>
      <c r="F5" s="3"/>
      <c r="G5" s="5" t="s">
        <v>498</v>
      </c>
      <c r="H5" s="3" t="s">
        <v>700</v>
      </c>
      <c r="I5" s="3">
        <v>55030</v>
      </c>
      <c r="J5" s="24">
        <v>0.111</v>
      </c>
      <c r="K5" s="3">
        <v>6108.33</v>
      </c>
    </row>
    <row r="6" spans="1:11" s="2" customFormat="1" ht="18">
      <c r="A6" s="3" t="s">
        <v>346</v>
      </c>
      <c r="B6" s="3" t="s">
        <v>347</v>
      </c>
      <c r="C6" s="4" t="s">
        <v>348</v>
      </c>
      <c r="D6" s="3" t="s">
        <v>290</v>
      </c>
      <c r="E6" s="4" t="s">
        <v>423</v>
      </c>
      <c r="F6" s="3"/>
      <c r="G6" s="5" t="s">
        <v>688</v>
      </c>
      <c r="H6" s="3" t="s">
        <v>696</v>
      </c>
      <c r="I6" s="3">
        <v>18000</v>
      </c>
      <c r="J6" s="24">
        <v>0.231</v>
      </c>
      <c r="K6" s="3">
        <v>4158</v>
      </c>
    </row>
    <row r="7" spans="1:11" ht="18">
      <c r="A7" s="18" t="s">
        <v>346</v>
      </c>
      <c r="B7" s="18" t="s">
        <v>347</v>
      </c>
      <c r="C7" s="19" t="s">
        <v>348</v>
      </c>
      <c r="D7" s="18" t="s">
        <v>215</v>
      </c>
      <c r="E7" s="19" t="s">
        <v>385</v>
      </c>
      <c r="F7" s="18"/>
      <c r="G7" s="20" t="s">
        <v>429</v>
      </c>
      <c r="H7" s="18" t="s">
        <v>385</v>
      </c>
      <c r="I7" s="26">
        <v>64080</v>
      </c>
      <c r="J7" s="23">
        <v>0.064</v>
      </c>
      <c r="K7" s="18">
        <v>4101.12</v>
      </c>
    </row>
    <row r="8" spans="1:11" s="2" customFormat="1" ht="18.75" customHeight="1">
      <c r="A8" s="3" t="s">
        <v>346</v>
      </c>
      <c r="B8" s="3" t="s">
        <v>347</v>
      </c>
      <c r="C8" s="4" t="s">
        <v>348</v>
      </c>
      <c r="D8" s="3" t="s">
        <v>295</v>
      </c>
      <c r="E8" s="4" t="s">
        <v>204</v>
      </c>
      <c r="F8" s="3"/>
      <c r="G8" s="5" t="s">
        <v>74</v>
      </c>
      <c r="H8" s="3" t="s">
        <v>204</v>
      </c>
      <c r="I8" s="25">
        <v>76150</v>
      </c>
      <c r="J8" s="24">
        <v>0.044</v>
      </c>
      <c r="K8" s="3">
        <v>3350.6</v>
      </c>
    </row>
    <row r="9" spans="1:11" ht="54">
      <c r="A9" s="18" t="s">
        <v>346</v>
      </c>
      <c r="B9" s="18" t="s">
        <v>347</v>
      </c>
      <c r="C9" s="19" t="s">
        <v>348</v>
      </c>
      <c r="D9" s="18" t="s">
        <v>294</v>
      </c>
      <c r="E9" s="19" t="s">
        <v>166</v>
      </c>
      <c r="F9" s="18"/>
      <c r="G9" s="20" t="s">
        <v>416</v>
      </c>
      <c r="H9" s="22" t="s">
        <v>166</v>
      </c>
      <c r="I9" s="26">
        <v>16710</v>
      </c>
      <c r="J9" s="23">
        <v>0.184</v>
      </c>
      <c r="K9" s="18">
        <v>3074.64</v>
      </c>
    </row>
    <row r="10" spans="1:11" s="2" customFormat="1" ht="18">
      <c r="A10" s="3" t="s">
        <v>346</v>
      </c>
      <c r="B10" s="3" t="s">
        <v>347</v>
      </c>
      <c r="C10" s="19" t="s">
        <v>348</v>
      </c>
      <c r="D10" s="18" t="s">
        <v>300</v>
      </c>
      <c r="E10" s="19" t="s">
        <v>225</v>
      </c>
      <c r="F10" s="18"/>
      <c r="G10" s="20" t="s">
        <v>187</v>
      </c>
      <c r="H10" s="18" t="s">
        <v>225</v>
      </c>
      <c r="I10" s="26">
        <v>12930</v>
      </c>
      <c r="J10" s="23">
        <v>0.234</v>
      </c>
      <c r="K10" s="18">
        <f>J10*G10</f>
        <v>3025.6200000000003</v>
      </c>
    </row>
    <row r="11" spans="1:11" ht="36">
      <c r="A11" s="18" t="s">
        <v>346</v>
      </c>
      <c r="B11" s="18" t="s">
        <v>347</v>
      </c>
      <c r="C11" s="4" t="s">
        <v>348</v>
      </c>
      <c r="D11" s="3" t="s">
        <v>212</v>
      </c>
      <c r="E11" s="4" t="s">
        <v>368</v>
      </c>
      <c r="F11" s="3"/>
      <c r="G11" s="5" t="s">
        <v>140</v>
      </c>
      <c r="H11" s="21" t="s">
        <v>368</v>
      </c>
      <c r="I11" s="25">
        <v>44270</v>
      </c>
      <c r="J11" s="24">
        <v>0.065</v>
      </c>
      <c r="K11" s="3">
        <v>2877.55</v>
      </c>
    </row>
    <row r="13" spans="3:11" ht="18">
      <c r="C13" s="9" t="s">
        <v>699</v>
      </c>
      <c r="I13" s="18">
        <f>SUM(I2:I11)</f>
        <v>502730</v>
      </c>
      <c r="J13" s="18"/>
      <c r="K13" s="27">
        <f>SUM(K2:K11)</f>
        <v>68876.97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3632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350</v>
      </c>
      <c r="B2" s="3" t="s">
        <v>351</v>
      </c>
      <c r="C2" s="19" t="s">
        <v>352</v>
      </c>
      <c r="D2" s="18" t="s">
        <v>289</v>
      </c>
      <c r="E2" s="19" t="s">
        <v>195</v>
      </c>
      <c r="F2" s="18"/>
      <c r="G2" s="20" t="s">
        <v>622</v>
      </c>
      <c r="H2" s="18" t="s">
        <v>195</v>
      </c>
      <c r="I2" s="26">
        <v>81370</v>
      </c>
      <c r="J2" s="23">
        <v>0.348</v>
      </c>
      <c r="K2" s="18">
        <v>28316.76</v>
      </c>
    </row>
    <row r="3" spans="1:11" ht="20.25" customHeight="1">
      <c r="A3" s="18" t="s">
        <v>350</v>
      </c>
      <c r="B3" s="18" t="s">
        <v>351</v>
      </c>
      <c r="C3" s="4" t="s">
        <v>352</v>
      </c>
      <c r="D3" s="3" t="s">
        <v>301</v>
      </c>
      <c r="E3" s="4" t="s">
        <v>181</v>
      </c>
      <c r="F3" s="3"/>
      <c r="G3" s="5" t="s">
        <v>648</v>
      </c>
      <c r="H3" s="3" t="s">
        <v>700</v>
      </c>
      <c r="I3" s="3">
        <v>93120</v>
      </c>
      <c r="J3" s="24">
        <v>0.111</v>
      </c>
      <c r="K3" s="3">
        <v>10336.32</v>
      </c>
    </row>
    <row r="4" spans="1:11" s="2" customFormat="1" ht="18.75" customHeight="1">
      <c r="A4" s="3" t="s">
        <v>350</v>
      </c>
      <c r="B4" s="3" t="s">
        <v>351</v>
      </c>
      <c r="C4" s="19" t="s">
        <v>352</v>
      </c>
      <c r="D4" s="18" t="s">
        <v>296</v>
      </c>
      <c r="E4" s="19" t="s">
        <v>381</v>
      </c>
      <c r="F4" s="18"/>
      <c r="G4" s="20" t="s">
        <v>99</v>
      </c>
      <c r="H4" s="18" t="s">
        <v>206</v>
      </c>
      <c r="I4" s="18">
        <v>112380</v>
      </c>
      <c r="J4" s="23">
        <v>0.073</v>
      </c>
      <c r="K4" s="18">
        <v>8203.74</v>
      </c>
    </row>
    <row r="5" spans="1:11" ht="18">
      <c r="A5" s="18" t="s">
        <v>350</v>
      </c>
      <c r="B5" s="18" t="s">
        <v>351</v>
      </c>
      <c r="C5" s="4" t="s">
        <v>352</v>
      </c>
      <c r="D5" s="1" t="s">
        <v>231</v>
      </c>
      <c r="E5" s="4" t="s">
        <v>193</v>
      </c>
      <c r="F5" s="3"/>
      <c r="G5" s="5" t="s">
        <v>353</v>
      </c>
      <c r="H5" s="3" t="s">
        <v>193</v>
      </c>
      <c r="I5" s="25">
        <v>30660</v>
      </c>
      <c r="J5" s="24">
        <v>0.264</v>
      </c>
      <c r="K5" s="3">
        <v>8094.24</v>
      </c>
    </row>
    <row r="6" spans="1:11" s="2" customFormat="1" ht="18">
      <c r="A6" s="3" t="s">
        <v>350</v>
      </c>
      <c r="B6" s="3" t="s">
        <v>351</v>
      </c>
      <c r="C6" s="19" t="s">
        <v>352</v>
      </c>
      <c r="D6" s="18" t="s">
        <v>215</v>
      </c>
      <c r="E6" s="19" t="s">
        <v>385</v>
      </c>
      <c r="F6" s="18"/>
      <c r="G6" s="20" t="s">
        <v>593</v>
      </c>
      <c r="H6" s="18" t="s">
        <v>385</v>
      </c>
      <c r="I6" s="26">
        <v>101060</v>
      </c>
      <c r="J6" s="23">
        <v>0.064</v>
      </c>
      <c r="K6" s="18">
        <v>6467.84</v>
      </c>
    </row>
    <row r="7" spans="1:11" ht="18">
      <c r="A7" s="18" t="s">
        <v>350</v>
      </c>
      <c r="B7" s="18" t="s">
        <v>351</v>
      </c>
      <c r="C7" s="19" t="s">
        <v>352</v>
      </c>
      <c r="D7" s="18" t="s">
        <v>300</v>
      </c>
      <c r="E7" s="19" t="s">
        <v>225</v>
      </c>
      <c r="F7" s="18"/>
      <c r="G7" s="20" t="s">
        <v>406</v>
      </c>
      <c r="H7" s="18" t="s">
        <v>225</v>
      </c>
      <c r="I7" s="26">
        <v>24010</v>
      </c>
      <c r="J7" s="23">
        <v>0.234</v>
      </c>
      <c r="K7" s="18">
        <f>J7*G7</f>
        <v>5618.34</v>
      </c>
    </row>
    <row r="8" spans="1:11" s="2" customFormat="1" ht="18">
      <c r="A8" s="3" t="s">
        <v>350</v>
      </c>
      <c r="B8" s="3" t="s">
        <v>351</v>
      </c>
      <c r="C8" s="4" t="s">
        <v>352</v>
      </c>
      <c r="D8" s="3" t="s">
        <v>295</v>
      </c>
      <c r="E8" s="4" t="s">
        <v>204</v>
      </c>
      <c r="F8" s="3"/>
      <c r="G8" s="5" t="s">
        <v>680</v>
      </c>
      <c r="H8" s="3" t="s">
        <v>204</v>
      </c>
      <c r="I8" s="25">
        <v>111050</v>
      </c>
      <c r="J8" s="24">
        <v>0.044</v>
      </c>
      <c r="K8" s="3">
        <v>4886.2</v>
      </c>
    </row>
    <row r="9" spans="1:11" ht="18">
      <c r="A9" s="18" t="s">
        <v>350</v>
      </c>
      <c r="B9" s="18" t="s">
        <v>351</v>
      </c>
      <c r="C9" s="4" t="s">
        <v>352</v>
      </c>
      <c r="D9" s="3" t="s">
        <v>290</v>
      </c>
      <c r="E9" s="4" t="s">
        <v>423</v>
      </c>
      <c r="F9" s="3"/>
      <c r="G9" s="5" t="s">
        <v>185</v>
      </c>
      <c r="H9" s="3" t="s">
        <v>696</v>
      </c>
      <c r="I9" s="3">
        <v>18660</v>
      </c>
      <c r="J9" s="24">
        <v>0.231</v>
      </c>
      <c r="K9" s="3">
        <v>4310.46</v>
      </c>
    </row>
    <row r="10" spans="1:11" s="2" customFormat="1" ht="36">
      <c r="A10" s="3" t="s">
        <v>350</v>
      </c>
      <c r="B10" s="3" t="s">
        <v>351</v>
      </c>
      <c r="C10" s="4" t="s">
        <v>352</v>
      </c>
      <c r="D10" s="3" t="s">
        <v>212</v>
      </c>
      <c r="E10" s="4" t="s">
        <v>368</v>
      </c>
      <c r="F10" s="3"/>
      <c r="G10" s="5" t="s">
        <v>584</v>
      </c>
      <c r="H10" s="21" t="s">
        <v>368</v>
      </c>
      <c r="I10" s="25">
        <v>51940</v>
      </c>
      <c r="J10" s="24">
        <v>0.065</v>
      </c>
      <c r="K10" s="3">
        <v>3376.1</v>
      </c>
    </row>
    <row r="11" spans="1:11" ht="54">
      <c r="A11" s="18" t="s">
        <v>350</v>
      </c>
      <c r="B11" s="18" t="s">
        <v>351</v>
      </c>
      <c r="C11" s="19" t="s">
        <v>352</v>
      </c>
      <c r="D11" s="18" t="s">
        <v>294</v>
      </c>
      <c r="E11" s="19" t="s">
        <v>166</v>
      </c>
      <c r="F11" s="18"/>
      <c r="G11" s="20" t="s">
        <v>175</v>
      </c>
      <c r="H11" s="22" t="s">
        <v>166</v>
      </c>
      <c r="I11" s="26">
        <v>17850</v>
      </c>
      <c r="J11" s="23">
        <v>0.184</v>
      </c>
      <c r="K11" s="18">
        <v>3284.4</v>
      </c>
    </row>
    <row r="13" spans="3:11" ht="18">
      <c r="C13" s="9" t="s">
        <v>699</v>
      </c>
      <c r="I13" s="18">
        <f>SUM(I2:I11)</f>
        <v>642100</v>
      </c>
      <c r="J13" s="18"/>
      <c r="K13" s="27">
        <f>SUM(K2:K11)</f>
        <v>82894.4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9.453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354</v>
      </c>
      <c r="B2" s="3" t="s">
        <v>355</v>
      </c>
      <c r="C2" s="19" t="s">
        <v>356</v>
      </c>
      <c r="D2" s="18" t="s">
        <v>289</v>
      </c>
      <c r="E2" s="19" t="s">
        <v>195</v>
      </c>
      <c r="F2" s="18"/>
      <c r="G2" s="20" t="s">
        <v>106</v>
      </c>
      <c r="H2" s="18" t="s">
        <v>195</v>
      </c>
      <c r="I2" s="26">
        <v>49390</v>
      </c>
      <c r="J2" s="23">
        <v>0.348</v>
      </c>
      <c r="K2" s="18">
        <v>17187.72</v>
      </c>
    </row>
    <row r="3" spans="1:11" ht="18">
      <c r="A3" s="18" t="s">
        <v>354</v>
      </c>
      <c r="B3" s="18" t="s">
        <v>355</v>
      </c>
      <c r="C3" s="4" t="s">
        <v>356</v>
      </c>
      <c r="D3" s="1" t="s">
        <v>231</v>
      </c>
      <c r="E3" s="4" t="s">
        <v>193</v>
      </c>
      <c r="F3" s="3"/>
      <c r="G3" s="5" t="s">
        <v>357</v>
      </c>
      <c r="H3" s="3" t="s">
        <v>193</v>
      </c>
      <c r="I3" s="25">
        <v>23550</v>
      </c>
      <c r="J3" s="24">
        <v>0.264</v>
      </c>
      <c r="K3" s="3">
        <v>6217.2</v>
      </c>
    </row>
    <row r="4" spans="1:11" s="2" customFormat="1" ht="18">
      <c r="A4" s="3" t="s">
        <v>354</v>
      </c>
      <c r="B4" s="3" t="s">
        <v>355</v>
      </c>
      <c r="C4" s="4" t="s">
        <v>356</v>
      </c>
      <c r="D4" s="3" t="s">
        <v>301</v>
      </c>
      <c r="E4" s="4" t="s">
        <v>181</v>
      </c>
      <c r="F4" s="3"/>
      <c r="G4" s="5" t="s">
        <v>176</v>
      </c>
      <c r="H4" s="3" t="s">
        <v>700</v>
      </c>
      <c r="I4" s="3">
        <v>52650</v>
      </c>
      <c r="J4" s="24">
        <v>0.111</v>
      </c>
      <c r="K4" s="3">
        <v>5844.15</v>
      </c>
    </row>
    <row r="5" spans="1:11" ht="18">
      <c r="A5" s="18" t="s">
        <v>354</v>
      </c>
      <c r="B5" s="18" t="s">
        <v>355</v>
      </c>
      <c r="C5" s="19" t="s">
        <v>356</v>
      </c>
      <c r="D5" s="18" t="s">
        <v>215</v>
      </c>
      <c r="E5" s="19" t="s">
        <v>385</v>
      </c>
      <c r="F5" s="18"/>
      <c r="G5" s="20" t="s">
        <v>115</v>
      </c>
      <c r="H5" s="18" t="s">
        <v>385</v>
      </c>
      <c r="I5" s="26">
        <v>71110</v>
      </c>
      <c r="J5" s="23">
        <v>0.064</v>
      </c>
      <c r="K5" s="18">
        <v>4551.04</v>
      </c>
    </row>
    <row r="6" spans="1:11" s="2" customFormat="1" ht="18">
      <c r="A6" s="3" t="s">
        <v>354</v>
      </c>
      <c r="B6" s="3" t="s">
        <v>355</v>
      </c>
      <c r="C6" s="19" t="s">
        <v>356</v>
      </c>
      <c r="D6" s="18" t="s">
        <v>296</v>
      </c>
      <c r="E6" s="19" t="s">
        <v>381</v>
      </c>
      <c r="F6" s="18"/>
      <c r="G6" s="20" t="s">
        <v>635</v>
      </c>
      <c r="H6" s="18" t="s">
        <v>206</v>
      </c>
      <c r="I6" s="18">
        <v>50260</v>
      </c>
      <c r="J6" s="23">
        <v>0.073</v>
      </c>
      <c r="K6" s="18">
        <v>3668.98</v>
      </c>
    </row>
    <row r="7" spans="1:11" ht="54">
      <c r="A7" s="18" t="s">
        <v>354</v>
      </c>
      <c r="B7" s="18" t="s">
        <v>355</v>
      </c>
      <c r="C7" s="19" t="s">
        <v>356</v>
      </c>
      <c r="D7" s="18" t="s">
        <v>294</v>
      </c>
      <c r="E7" s="19" t="s">
        <v>166</v>
      </c>
      <c r="F7" s="18"/>
      <c r="G7" s="20" t="s">
        <v>473</v>
      </c>
      <c r="H7" s="22" t="s">
        <v>166</v>
      </c>
      <c r="I7" s="26">
        <v>18190</v>
      </c>
      <c r="J7" s="23">
        <v>0.184</v>
      </c>
      <c r="K7" s="18">
        <v>3346.96</v>
      </c>
    </row>
    <row r="8" spans="1:11" s="2" customFormat="1" ht="18">
      <c r="A8" s="3" t="s">
        <v>354</v>
      </c>
      <c r="B8" s="3" t="s">
        <v>355</v>
      </c>
      <c r="C8" s="4" t="s">
        <v>356</v>
      </c>
      <c r="D8" s="3" t="s">
        <v>290</v>
      </c>
      <c r="E8" s="4" t="s">
        <v>423</v>
      </c>
      <c r="F8" s="3"/>
      <c r="G8" s="5" t="s">
        <v>531</v>
      </c>
      <c r="H8" s="3" t="s">
        <v>696</v>
      </c>
      <c r="I8" s="3">
        <v>12590</v>
      </c>
      <c r="J8" s="24">
        <v>0.231</v>
      </c>
      <c r="K8" s="3">
        <v>2908.29</v>
      </c>
    </row>
    <row r="9" spans="1:11" ht="18">
      <c r="A9" s="18" t="s">
        <v>354</v>
      </c>
      <c r="B9" s="18" t="s">
        <v>355</v>
      </c>
      <c r="C9" s="4" t="s">
        <v>356</v>
      </c>
      <c r="D9" s="3" t="s">
        <v>295</v>
      </c>
      <c r="E9" s="4" t="s">
        <v>204</v>
      </c>
      <c r="F9" s="3"/>
      <c r="G9" s="5" t="s">
        <v>460</v>
      </c>
      <c r="H9" s="3" t="s">
        <v>204</v>
      </c>
      <c r="I9" s="25">
        <v>64920</v>
      </c>
      <c r="J9" s="24">
        <v>0.044</v>
      </c>
      <c r="K9" s="3">
        <v>2856.48</v>
      </c>
    </row>
    <row r="10" spans="1:11" s="2" customFormat="1" ht="18">
      <c r="A10" s="3" t="s">
        <v>354</v>
      </c>
      <c r="B10" s="3" t="s">
        <v>355</v>
      </c>
      <c r="C10" s="19" t="s">
        <v>356</v>
      </c>
      <c r="D10" s="18" t="s">
        <v>300</v>
      </c>
      <c r="E10" s="19" t="s">
        <v>225</v>
      </c>
      <c r="F10" s="18"/>
      <c r="G10" s="20" t="s">
        <v>272</v>
      </c>
      <c r="H10" s="18" t="s">
        <v>225</v>
      </c>
      <c r="I10" s="26">
        <v>10780</v>
      </c>
      <c r="J10" s="23">
        <v>0.234</v>
      </c>
      <c r="K10" s="18">
        <f>J10*G10</f>
        <v>2522.52</v>
      </c>
    </row>
    <row r="11" spans="1:11" ht="36">
      <c r="A11" s="18" t="s">
        <v>354</v>
      </c>
      <c r="B11" s="18" t="s">
        <v>355</v>
      </c>
      <c r="C11" s="4" t="s">
        <v>356</v>
      </c>
      <c r="D11" s="3" t="s">
        <v>212</v>
      </c>
      <c r="E11" s="4" t="s">
        <v>368</v>
      </c>
      <c r="F11" s="3"/>
      <c r="G11" s="5" t="s">
        <v>367</v>
      </c>
      <c r="H11" s="21" t="s">
        <v>368</v>
      </c>
      <c r="I11" s="25">
        <v>34280</v>
      </c>
      <c r="J11" s="24">
        <v>0.065</v>
      </c>
      <c r="K11" s="3">
        <v>2228.2</v>
      </c>
    </row>
    <row r="13" spans="3:11" ht="18">
      <c r="C13" s="9" t="s">
        <v>699</v>
      </c>
      <c r="I13" s="18">
        <f>SUM(I2:I11)</f>
        <v>387720</v>
      </c>
      <c r="J13" s="18"/>
      <c r="K13" s="27">
        <f>SUM(K2:K11)</f>
        <v>51331.54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0.183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359</v>
      </c>
      <c r="B2" s="3" t="s">
        <v>360</v>
      </c>
      <c r="C2" s="19" t="s">
        <v>361</v>
      </c>
      <c r="D2" s="18" t="s">
        <v>289</v>
      </c>
      <c r="E2" s="19" t="s">
        <v>195</v>
      </c>
      <c r="F2" s="18"/>
      <c r="G2" s="20" t="s">
        <v>451</v>
      </c>
      <c r="H2" s="18" t="s">
        <v>195</v>
      </c>
      <c r="I2" s="26">
        <v>25970</v>
      </c>
      <c r="J2" s="23">
        <v>0.348</v>
      </c>
      <c r="K2" s="18">
        <v>9037.56</v>
      </c>
    </row>
    <row r="3" spans="1:11" ht="18">
      <c r="A3" s="18" t="s">
        <v>359</v>
      </c>
      <c r="B3" s="18" t="s">
        <v>360</v>
      </c>
      <c r="C3" s="4" t="s">
        <v>361</v>
      </c>
      <c r="D3" s="3" t="s">
        <v>301</v>
      </c>
      <c r="E3" s="4" t="s">
        <v>181</v>
      </c>
      <c r="F3" s="3"/>
      <c r="G3" s="5"/>
      <c r="H3" s="3" t="s">
        <v>700</v>
      </c>
      <c r="I3" s="3">
        <v>37580</v>
      </c>
      <c r="J3" s="24">
        <v>0.111</v>
      </c>
      <c r="K3" s="3">
        <v>4171.38</v>
      </c>
    </row>
    <row r="4" spans="1:11" s="2" customFormat="1" ht="18">
      <c r="A4" s="3" t="s">
        <v>359</v>
      </c>
      <c r="B4" s="3" t="s">
        <v>360</v>
      </c>
      <c r="C4" s="19" t="s">
        <v>361</v>
      </c>
      <c r="D4" s="18" t="s">
        <v>296</v>
      </c>
      <c r="E4" s="19" t="s">
        <v>381</v>
      </c>
      <c r="F4" s="18"/>
      <c r="G4" s="20" t="s">
        <v>507</v>
      </c>
      <c r="H4" s="18" t="s">
        <v>206</v>
      </c>
      <c r="I4" s="18">
        <v>31700</v>
      </c>
      <c r="J4" s="23">
        <v>0.073</v>
      </c>
      <c r="K4" s="18">
        <v>2314.1</v>
      </c>
    </row>
    <row r="5" spans="1:11" ht="18">
      <c r="A5" s="18" t="s">
        <v>359</v>
      </c>
      <c r="B5" s="18" t="s">
        <v>360</v>
      </c>
      <c r="C5" s="4" t="s">
        <v>361</v>
      </c>
      <c r="D5" s="3" t="s">
        <v>295</v>
      </c>
      <c r="E5" s="4" t="s">
        <v>204</v>
      </c>
      <c r="F5" s="3"/>
      <c r="G5" s="5" t="s">
        <v>454</v>
      </c>
      <c r="H5" s="3" t="s">
        <v>204</v>
      </c>
      <c r="I5" s="25">
        <v>41980</v>
      </c>
      <c r="J5" s="24">
        <v>0.044</v>
      </c>
      <c r="K5" s="3">
        <v>1847.12</v>
      </c>
    </row>
    <row r="6" spans="1:11" s="2" customFormat="1" ht="54">
      <c r="A6" s="3" t="s">
        <v>359</v>
      </c>
      <c r="B6" s="3" t="s">
        <v>360</v>
      </c>
      <c r="C6" s="19" t="s">
        <v>361</v>
      </c>
      <c r="D6" s="18" t="s">
        <v>294</v>
      </c>
      <c r="E6" s="19" t="s">
        <v>166</v>
      </c>
      <c r="F6" s="18"/>
      <c r="G6" s="20" t="s">
        <v>597</v>
      </c>
      <c r="H6" s="22" t="s">
        <v>166</v>
      </c>
      <c r="I6" s="26">
        <v>9950</v>
      </c>
      <c r="J6" s="23">
        <v>0.184</v>
      </c>
      <c r="K6" s="18">
        <v>1830.8</v>
      </c>
    </row>
    <row r="7" spans="1:11" ht="18">
      <c r="A7" s="18" t="s">
        <v>359</v>
      </c>
      <c r="B7" s="18" t="s">
        <v>360</v>
      </c>
      <c r="C7" s="19" t="s">
        <v>361</v>
      </c>
      <c r="D7" s="18" t="s">
        <v>300</v>
      </c>
      <c r="E7" s="19" t="s">
        <v>225</v>
      </c>
      <c r="F7" s="18"/>
      <c r="G7" s="20" t="s">
        <v>617</v>
      </c>
      <c r="H7" s="18" t="s">
        <v>225</v>
      </c>
      <c r="I7" s="26">
        <v>5260</v>
      </c>
      <c r="J7" s="23">
        <v>0.234</v>
      </c>
      <c r="K7" s="18">
        <v>1230.84</v>
      </c>
    </row>
    <row r="8" spans="1:11" s="2" customFormat="1" ht="18">
      <c r="A8" s="3" t="s">
        <v>359</v>
      </c>
      <c r="B8" s="3" t="s">
        <v>360</v>
      </c>
      <c r="C8" s="4" t="s">
        <v>361</v>
      </c>
      <c r="D8" s="1" t="s">
        <v>231</v>
      </c>
      <c r="E8" s="4" t="s">
        <v>193</v>
      </c>
      <c r="F8" s="3"/>
      <c r="G8" s="5" t="s">
        <v>362</v>
      </c>
      <c r="H8" s="3" t="s">
        <v>193</v>
      </c>
      <c r="I8" s="25">
        <v>4650</v>
      </c>
      <c r="J8" s="24">
        <v>0.264</v>
      </c>
      <c r="K8" s="3">
        <v>1227.6</v>
      </c>
    </row>
    <row r="9" spans="1:11" ht="36">
      <c r="A9" s="18" t="s">
        <v>359</v>
      </c>
      <c r="B9" s="18" t="s">
        <v>360</v>
      </c>
      <c r="C9" s="4" t="s">
        <v>361</v>
      </c>
      <c r="D9" s="3" t="s">
        <v>212</v>
      </c>
      <c r="E9" s="4" t="s">
        <v>368</v>
      </c>
      <c r="F9" s="3"/>
      <c r="G9" s="5" t="s">
        <v>471</v>
      </c>
      <c r="H9" s="21" t="s">
        <v>368</v>
      </c>
      <c r="I9" s="25">
        <v>15420</v>
      </c>
      <c r="J9" s="24">
        <v>0.065</v>
      </c>
      <c r="K9" s="3">
        <v>1002.3</v>
      </c>
    </row>
    <row r="10" spans="1:11" s="2" customFormat="1" ht="18">
      <c r="A10" s="3" t="s">
        <v>359</v>
      </c>
      <c r="B10" s="3" t="s">
        <v>360</v>
      </c>
      <c r="C10" s="4" t="s">
        <v>361</v>
      </c>
      <c r="D10" s="3" t="s">
        <v>290</v>
      </c>
      <c r="E10" s="4" t="s">
        <v>423</v>
      </c>
      <c r="F10" s="3"/>
      <c r="G10" s="5" t="s">
        <v>443</v>
      </c>
      <c r="H10" s="3" t="s">
        <v>696</v>
      </c>
      <c r="I10" s="3">
        <v>4210</v>
      </c>
      <c r="J10" s="24">
        <v>0.231</v>
      </c>
      <c r="K10" s="3">
        <v>972.51</v>
      </c>
    </row>
    <row r="11" spans="1:11" ht="18">
      <c r="A11" s="18" t="s">
        <v>359</v>
      </c>
      <c r="B11" s="18" t="s">
        <v>360</v>
      </c>
      <c r="C11" s="19" t="s">
        <v>361</v>
      </c>
      <c r="D11" s="18" t="s">
        <v>215</v>
      </c>
      <c r="E11" s="19" t="s">
        <v>385</v>
      </c>
      <c r="F11" s="18"/>
      <c r="G11" s="20" t="s">
        <v>174</v>
      </c>
      <c r="H11" s="18" t="s">
        <v>385</v>
      </c>
      <c r="I11" s="26">
        <v>14280</v>
      </c>
      <c r="J11" s="23">
        <v>0.064</v>
      </c>
      <c r="K11" s="18">
        <v>913.92</v>
      </c>
    </row>
    <row r="13" spans="3:11" ht="18">
      <c r="C13" s="9" t="s">
        <v>699</v>
      </c>
      <c r="I13" s="18">
        <f>SUM(I2:I11)</f>
        <v>191000</v>
      </c>
      <c r="J13" s="18"/>
      <c r="K13" s="27">
        <f>SUM(K2:K11)</f>
        <v>24548.129999999994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7.906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363</v>
      </c>
      <c r="B2" s="3" t="s">
        <v>364</v>
      </c>
      <c r="C2" s="19" t="s">
        <v>365</v>
      </c>
      <c r="D2" s="18" t="s">
        <v>289</v>
      </c>
      <c r="E2" s="19" t="s">
        <v>195</v>
      </c>
      <c r="F2" s="18"/>
      <c r="G2" s="20" t="s">
        <v>131</v>
      </c>
      <c r="H2" s="18" t="s">
        <v>195</v>
      </c>
      <c r="I2" s="26">
        <v>53440</v>
      </c>
      <c r="J2" s="23">
        <v>0.348</v>
      </c>
      <c r="K2" s="18">
        <v>18597.12</v>
      </c>
    </row>
    <row r="3" spans="1:11" ht="18">
      <c r="A3" s="18" t="s">
        <v>363</v>
      </c>
      <c r="B3" s="18" t="s">
        <v>364</v>
      </c>
      <c r="C3" s="4" t="s">
        <v>365</v>
      </c>
      <c r="D3" s="3" t="s">
        <v>301</v>
      </c>
      <c r="E3" s="4" t="s">
        <v>181</v>
      </c>
      <c r="F3" s="3"/>
      <c r="G3" s="5" t="s">
        <v>168</v>
      </c>
      <c r="H3" s="3" t="s">
        <v>700</v>
      </c>
      <c r="I3" s="3">
        <v>62270</v>
      </c>
      <c r="J3" s="24">
        <v>0.111</v>
      </c>
      <c r="K3" s="3">
        <v>6911.97</v>
      </c>
    </row>
    <row r="4" spans="1:11" s="2" customFormat="1" ht="18" customHeight="1">
      <c r="A4" s="3" t="s">
        <v>363</v>
      </c>
      <c r="B4" s="3" t="s">
        <v>364</v>
      </c>
      <c r="C4" s="4" t="s">
        <v>365</v>
      </c>
      <c r="D4" s="1" t="s">
        <v>231</v>
      </c>
      <c r="E4" s="4" t="s">
        <v>193</v>
      </c>
      <c r="F4" s="3"/>
      <c r="G4" s="5" t="s">
        <v>366</v>
      </c>
      <c r="H4" s="3" t="s">
        <v>193</v>
      </c>
      <c r="I4" s="25">
        <v>23360</v>
      </c>
      <c r="J4" s="24">
        <v>0.264</v>
      </c>
      <c r="K4" s="3">
        <v>6167.04</v>
      </c>
    </row>
    <row r="5" spans="1:11" ht="21" customHeight="1">
      <c r="A5" s="18" t="s">
        <v>363</v>
      </c>
      <c r="B5" s="18" t="s">
        <v>364</v>
      </c>
      <c r="C5" s="19" t="s">
        <v>365</v>
      </c>
      <c r="D5" s="18" t="s">
        <v>215</v>
      </c>
      <c r="E5" s="19" t="s">
        <v>385</v>
      </c>
      <c r="F5" s="18"/>
      <c r="G5" s="20" t="s">
        <v>540</v>
      </c>
      <c r="H5" s="18" t="s">
        <v>385</v>
      </c>
      <c r="I5" s="26">
        <v>87230</v>
      </c>
      <c r="J5" s="23">
        <v>0.064</v>
      </c>
      <c r="K5" s="18">
        <v>5582.72</v>
      </c>
    </row>
    <row r="6" spans="1:11" s="2" customFormat="1" ht="18">
      <c r="A6" s="3" t="s">
        <v>363</v>
      </c>
      <c r="B6" s="3" t="s">
        <v>364</v>
      </c>
      <c r="C6" s="19" t="s">
        <v>365</v>
      </c>
      <c r="D6" s="18" t="s">
        <v>296</v>
      </c>
      <c r="E6" s="19" t="s">
        <v>381</v>
      </c>
      <c r="F6" s="18"/>
      <c r="G6" s="20" t="s">
        <v>513</v>
      </c>
      <c r="H6" s="18" t="s">
        <v>206</v>
      </c>
      <c r="I6" s="18">
        <v>62340</v>
      </c>
      <c r="J6" s="23">
        <v>0.073</v>
      </c>
      <c r="K6" s="18">
        <v>4550.82</v>
      </c>
    </row>
    <row r="7" spans="1:11" ht="18">
      <c r="A7" s="18" t="s">
        <v>363</v>
      </c>
      <c r="B7" s="18" t="s">
        <v>364</v>
      </c>
      <c r="C7" s="4" t="s">
        <v>365</v>
      </c>
      <c r="D7" s="3" t="s">
        <v>295</v>
      </c>
      <c r="E7" s="4" t="s">
        <v>204</v>
      </c>
      <c r="F7" s="3"/>
      <c r="G7" s="5" t="s">
        <v>633</v>
      </c>
      <c r="H7" s="3" t="s">
        <v>204</v>
      </c>
      <c r="I7" s="25">
        <v>80650</v>
      </c>
      <c r="J7" s="24">
        <v>0.044</v>
      </c>
      <c r="K7" s="3">
        <v>3548.6</v>
      </c>
    </row>
    <row r="8" spans="1:11" s="2" customFormat="1" ht="54">
      <c r="A8" s="3" t="s">
        <v>363</v>
      </c>
      <c r="B8" s="3" t="s">
        <v>364</v>
      </c>
      <c r="C8" s="19" t="s">
        <v>365</v>
      </c>
      <c r="D8" s="18" t="s">
        <v>294</v>
      </c>
      <c r="E8" s="19" t="s">
        <v>166</v>
      </c>
      <c r="F8" s="18"/>
      <c r="G8" s="20" t="s">
        <v>577</v>
      </c>
      <c r="H8" s="22" t="s">
        <v>166</v>
      </c>
      <c r="I8" s="26">
        <v>17570</v>
      </c>
      <c r="J8" s="23">
        <v>0.184</v>
      </c>
      <c r="K8" s="18">
        <v>3232.88</v>
      </c>
    </row>
    <row r="9" spans="1:11" ht="18">
      <c r="A9" s="18" t="s">
        <v>363</v>
      </c>
      <c r="B9" s="18" t="s">
        <v>364</v>
      </c>
      <c r="C9" s="19" t="s">
        <v>365</v>
      </c>
      <c r="D9" s="18" t="s">
        <v>300</v>
      </c>
      <c r="E9" s="19" t="s">
        <v>225</v>
      </c>
      <c r="F9" s="18"/>
      <c r="G9" s="20" t="s">
        <v>180</v>
      </c>
      <c r="H9" s="18" t="s">
        <v>225</v>
      </c>
      <c r="I9" s="26">
        <v>12310</v>
      </c>
      <c r="J9" s="23">
        <v>0.234</v>
      </c>
      <c r="K9" s="18">
        <f>J9*G9</f>
        <v>2880.54</v>
      </c>
    </row>
    <row r="10" spans="1:11" s="2" customFormat="1" ht="18">
      <c r="A10" s="3" t="s">
        <v>363</v>
      </c>
      <c r="B10" s="3" t="s">
        <v>364</v>
      </c>
      <c r="C10" s="4" t="s">
        <v>365</v>
      </c>
      <c r="D10" s="3" t="s">
        <v>290</v>
      </c>
      <c r="E10" s="4" t="s">
        <v>423</v>
      </c>
      <c r="F10" s="3"/>
      <c r="G10" s="5" t="s">
        <v>649</v>
      </c>
      <c r="H10" s="3" t="s">
        <v>696</v>
      </c>
      <c r="I10" s="3">
        <v>11130</v>
      </c>
      <c r="J10" s="24">
        <v>0.231</v>
      </c>
      <c r="K10" s="3">
        <v>2571.03</v>
      </c>
    </row>
    <row r="11" spans="1:11" ht="36">
      <c r="A11" s="18" t="s">
        <v>363</v>
      </c>
      <c r="B11" s="18" t="s">
        <v>364</v>
      </c>
      <c r="C11" s="4" t="s">
        <v>365</v>
      </c>
      <c r="D11" s="3" t="s">
        <v>212</v>
      </c>
      <c r="E11" s="4" t="s">
        <v>368</v>
      </c>
      <c r="F11" s="3"/>
      <c r="G11" s="5" t="s">
        <v>119</v>
      </c>
      <c r="H11" s="21" t="s">
        <v>368</v>
      </c>
      <c r="I11" s="25">
        <v>36020</v>
      </c>
      <c r="J11" s="24">
        <v>0.065</v>
      </c>
      <c r="K11" s="3">
        <v>2341.3</v>
      </c>
    </row>
    <row r="13" spans="3:11" ht="18">
      <c r="C13" s="9" t="s">
        <v>699</v>
      </c>
      <c r="I13" s="18">
        <f>SUM(I2:I11)</f>
        <v>446320</v>
      </c>
      <c r="J13" s="18"/>
      <c r="K13" s="27">
        <f>SUM(K2:K11)</f>
        <v>56384.02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08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0</v>
      </c>
      <c r="B2" s="3" t="s">
        <v>1</v>
      </c>
      <c r="C2" s="19" t="s">
        <v>2</v>
      </c>
      <c r="D2" s="18" t="s">
        <v>289</v>
      </c>
      <c r="E2" s="19" t="s">
        <v>195</v>
      </c>
      <c r="F2" s="18"/>
      <c r="G2" s="20" t="s">
        <v>606</v>
      </c>
      <c r="H2" s="18" t="s">
        <v>195</v>
      </c>
      <c r="I2" s="26">
        <v>7490</v>
      </c>
      <c r="J2" s="23">
        <v>0.348</v>
      </c>
      <c r="K2" s="18">
        <v>2606.52</v>
      </c>
    </row>
    <row r="3" spans="1:11" ht="20.25" customHeight="1">
      <c r="A3" s="18" t="s">
        <v>0</v>
      </c>
      <c r="B3" s="18" t="s">
        <v>1</v>
      </c>
      <c r="C3" s="4" t="s">
        <v>2</v>
      </c>
      <c r="D3" s="3" t="s">
        <v>301</v>
      </c>
      <c r="E3" s="4" t="s">
        <v>181</v>
      </c>
      <c r="F3" s="3"/>
      <c r="G3" s="5" t="s">
        <v>420</v>
      </c>
      <c r="H3" s="3" t="s">
        <v>700</v>
      </c>
      <c r="I3" s="3">
        <v>14040</v>
      </c>
      <c r="J3" s="24">
        <v>0.111</v>
      </c>
      <c r="K3" s="3">
        <v>1558.44</v>
      </c>
    </row>
    <row r="4" spans="1:11" s="2" customFormat="1" ht="18">
      <c r="A4" s="3" t="s">
        <v>0</v>
      </c>
      <c r="B4" s="3" t="s">
        <v>1</v>
      </c>
      <c r="C4" s="19" t="s">
        <v>2</v>
      </c>
      <c r="D4" s="18" t="s">
        <v>296</v>
      </c>
      <c r="E4" s="19" t="s">
        <v>381</v>
      </c>
      <c r="F4" s="18"/>
      <c r="G4" s="20" t="s">
        <v>599</v>
      </c>
      <c r="H4" s="18" t="s">
        <v>206</v>
      </c>
      <c r="I4" s="18">
        <v>15370</v>
      </c>
      <c r="J4" s="23">
        <v>0.073</v>
      </c>
      <c r="K4" s="18">
        <v>1122.01</v>
      </c>
    </row>
    <row r="5" spans="1:11" ht="18">
      <c r="A5" s="18" t="s">
        <v>0</v>
      </c>
      <c r="B5" s="18" t="s">
        <v>1</v>
      </c>
      <c r="C5" s="4" t="s">
        <v>2</v>
      </c>
      <c r="D5" s="1" t="s">
        <v>231</v>
      </c>
      <c r="E5" s="4" t="s">
        <v>193</v>
      </c>
      <c r="F5" s="3"/>
      <c r="G5" s="5" t="s">
        <v>3</v>
      </c>
      <c r="H5" s="3" t="s">
        <v>193</v>
      </c>
      <c r="I5" s="25">
        <v>2940</v>
      </c>
      <c r="J5" s="24">
        <v>0.264</v>
      </c>
      <c r="K5" s="3">
        <v>776.16</v>
      </c>
    </row>
    <row r="6" spans="1:11" s="2" customFormat="1" ht="36">
      <c r="A6" s="3" t="s">
        <v>0</v>
      </c>
      <c r="B6" s="3" t="s">
        <v>1</v>
      </c>
      <c r="C6" s="4" t="s">
        <v>2</v>
      </c>
      <c r="D6" s="3" t="s">
        <v>212</v>
      </c>
      <c r="E6" s="4" t="s">
        <v>368</v>
      </c>
      <c r="F6" s="3"/>
      <c r="G6" s="5" t="s">
        <v>608</v>
      </c>
      <c r="H6" s="21" t="s">
        <v>368</v>
      </c>
      <c r="I6" s="25">
        <v>8550</v>
      </c>
      <c r="J6" s="24">
        <v>0.065</v>
      </c>
      <c r="K6" s="3">
        <v>555.75</v>
      </c>
    </row>
    <row r="7" spans="1:11" ht="19.5" customHeight="1">
      <c r="A7" s="18" t="s">
        <v>0</v>
      </c>
      <c r="B7" s="18" t="s">
        <v>1</v>
      </c>
      <c r="C7" s="4" t="s">
        <v>2</v>
      </c>
      <c r="D7" s="3" t="s">
        <v>295</v>
      </c>
      <c r="E7" s="4" t="s">
        <v>204</v>
      </c>
      <c r="F7" s="3"/>
      <c r="G7" s="5" t="s">
        <v>493</v>
      </c>
      <c r="H7" s="3" t="s">
        <v>204</v>
      </c>
      <c r="I7" s="25">
        <v>11690</v>
      </c>
      <c r="J7" s="24">
        <v>0.044</v>
      </c>
      <c r="K7" s="3">
        <v>514.36</v>
      </c>
    </row>
    <row r="8" spans="1:11" s="2" customFormat="1" ht="54">
      <c r="A8" s="3" t="s">
        <v>0</v>
      </c>
      <c r="B8" s="3" t="s">
        <v>1</v>
      </c>
      <c r="C8" s="19" t="s">
        <v>2</v>
      </c>
      <c r="D8" s="18" t="s">
        <v>294</v>
      </c>
      <c r="E8" s="19" t="s">
        <v>166</v>
      </c>
      <c r="F8" s="18"/>
      <c r="G8" s="20" t="s">
        <v>589</v>
      </c>
      <c r="H8" s="22" t="s">
        <v>166</v>
      </c>
      <c r="I8" s="26">
        <v>2790</v>
      </c>
      <c r="J8" s="23">
        <v>0.184</v>
      </c>
      <c r="K8" s="18">
        <v>513.36</v>
      </c>
    </row>
    <row r="9" spans="1:11" ht="18">
      <c r="A9" s="18" t="s">
        <v>0</v>
      </c>
      <c r="B9" s="18" t="s">
        <v>1</v>
      </c>
      <c r="C9" s="19" t="s">
        <v>2</v>
      </c>
      <c r="D9" s="18" t="s">
        <v>215</v>
      </c>
      <c r="E9" s="19" t="s">
        <v>385</v>
      </c>
      <c r="F9" s="18"/>
      <c r="G9" s="20" t="s">
        <v>532</v>
      </c>
      <c r="H9" s="18" t="s">
        <v>385</v>
      </c>
      <c r="I9" s="26">
        <v>6880</v>
      </c>
      <c r="J9" s="23">
        <v>0.064</v>
      </c>
      <c r="K9" s="18">
        <v>440.32</v>
      </c>
    </row>
    <row r="10" spans="1:11" s="2" customFormat="1" ht="18">
      <c r="A10" s="3" t="s">
        <v>0</v>
      </c>
      <c r="B10" s="3" t="s">
        <v>1</v>
      </c>
      <c r="C10" s="19" t="s">
        <v>2</v>
      </c>
      <c r="D10" s="18" t="s">
        <v>300</v>
      </c>
      <c r="E10" s="19" t="s">
        <v>225</v>
      </c>
      <c r="F10" s="18"/>
      <c r="G10" s="20" t="s">
        <v>583</v>
      </c>
      <c r="H10" s="18" t="s">
        <v>225</v>
      </c>
      <c r="I10" s="26">
        <v>1840</v>
      </c>
      <c r="J10" s="23">
        <v>0.234</v>
      </c>
      <c r="K10" s="18">
        <v>430.56</v>
      </c>
    </row>
    <row r="11" spans="1:11" ht="18">
      <c r="A11" s="18" t="s">
        <v>0</v>
      </c>
      <c r="B11" s="18" t="s">
        <v>1</v>
      </c>
      <c r="C11" s="4" t="s">
        <v>2</v>
      </c>
      <c r="D11" s="3" t="s">
        <v>290</v>
      </c>
      <c r="E11" s="4" t="s">
        <v>423</v>
      </c>
      <c r="F11" s="3"/>
      <c r="G11" s="5" t="s">
        <v>465</v>
      </c>
      <c r="H11" s="3" t="s">
        <v>696</v>
      </c>
      <c r="I11" s="3">
        <v>1430</v>
      </c>
      <c r="J11" s="24">
        <v>0.231</v>
      </c>
      <c r="K11" s="3">
        <v>330.33</v>
      </c>
    </row>
    <row r="13" spans="3:11" ht="18">
      <c r="C13" s="9" t="s">
        <v>699</v>
      </c>
      <c r="I13" s="18">
        <f>SUM(I2:I11)</f>
        <v>73020</v>
      </c>
      <c r="J13" s="18"/>
      <c r="K13" s="27">
        <f>SUM(K2:K11)</f>
        <v>8847.81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5</v>
      </c>
      <c r="B2" s="3" t="s">
        <v>6</v>
      </c>
      <c r="C2" s="19" t="s">
        <v>7</v>
      </c>
      <c r="D2" s="18" t="s">
        <v>289</v>
      </c>
      <c r="E2" s="19" t="s">
        <v>195</v>
      </c>
      <c r="F2" s="18"/>
      <c r="G2" s="20" t="s">
        <v>191</v>
      </c>
      <c r="H2" s="18" t="s">
        <v>195</v>
      </c>
      <c r="I2" s="26">
        <v>16460</v>
      </c>
      <c r="J2" s="23">
        <v>0.348</v>
      </c>
      <c r="K2" s="18">
        <v>5728.08</v>
      </c>
    </row>
    <row r="3" spans="1:11" ht="18">
      <c r="A3" s="18" t="s">
        <v>5</v>
      </c>
      <c r="B3" s="18" t="s">
        <v>6</v>
      </c>
      <c r="C3" s="4" t="s">
        <v>7</v>
      </c>
      <c r="D3" s="3" t="s">
        <v>301</v>
      </c>
      <c r="E3" s="4" t="s">
        <v>181</v>
      </c>
      <c r="F3" s="3"/>
      <c r="G3" s="5" t="s">
        <v>148</v>
      </c>
      <c r="H3" s="3" t="s">
        <v>700</v>
      </c>
      <c r="I3" s="3">
        <v>21300</v>
      </c>
      <c r="J3" s="24">
        <v>0.111</v>
      </c>
      <c r="K3" s="3">
        <v>2364.3</v>
      </c>
    </row>
    <row r="4" spans="1:11" s="2" customFormat="1" ht="18">
      <c r="A4" s="3" t="s">
        <v>5</v>
      </c>
      <c r="B4" s="3" t="s">
        <v>6</v>
      </c>
      <c r="C4" s="4" t="s">
        <v>7</v>
      </c>
      <c r="D4" s="1" t="s">
        <v>231</v>
      </c>
      <c r="E4" s="4" t="s">
        <v>193</v>
      </c>
      <c r="F4" s="3"/>
      <c r="G4" s="5" t="s">
        <v>8</v>
      </c>
      <c r="H4" s="3" t="s">
        <v>193</v>
      </c>
      <c r="I4" s="25">
        <v>7460</v>
      </c>
      <c r="J4" s="24">
        <v>0.264</v>
      </c>
      <c r="K4" s="3">
        <v>1969.44</v>
      </c>
    </row>
    <row r="5" spans="1:11" ht="18" customHeight="1">
      <c r="A5" s="18" t="s">
        <v>5</v>
      </c>
      <c r="B5" s="18" t="s">
        <v>6</v>
      </c>
      <c r="C5" s="19" t="s">
        <v>7</v>
      </c>
      <c r="D5" s="18" t="s">
        <v>296</v>
      </c>
      <c r="E5" s="19" t="s">
        <v>381</v>
      </c>
      <c r="F5" s="18"/>
      <c r="G5" s="20" t="s">
        <v>569</v>
      </c>
      <c r="H5" s="18" t="s">
        <v>206</v>
      </c>
      <c r="I5" s="18">
        <v>23150</v>
      </c>
      <c r="J5" s="23">
        <v>0.073</v>
      </c>
      <c r="K5" s="18">
        <v>1689.95</v>
      </c>
    </row>
    <row r="6" spans="1:11" s="2" customFormat="1" ht="36">
      <c r="A6" s="3" t="s">
        <v>5</v>
      </c>
      <c r="B6" s="3" t="s">
        <v>6</v>
      </c>
      <c r="C6" s="4" t="s">
        <v>7</v>
      </c>
      <c r="D6" s="3" t="s">
        <v>212</v>
      </c>
      <c r="E6" s="4" t="s">
        <v>368</v>
      </c>
      <c r="F6" s="3"/>
      <c r="G6" s="5" t="s">
        <v>378</v>
      </c>
      <c r="H6" s="21" t="s">
        <v>368</v>
      </c>
      <c r="I6" s="25">
        <v>17870</v>
      </c>
      <c r="J6" s="24">
        <v>0.065</v>
      </c>
      <c r="K6" s="3">
        <v>1161.55</v>
      </c>
    </row>
    <row r="7" spans="1:11" ht="18">
      <c r="A7" s="18" t="s">
        <v>5</v>
      </c>
      <c r="B7" s="18" t="s">
        <v>6</v>
      </c>
      <c r="C7" s="19" t="s">
        <v>7</v>
      </c>
      <c r="D7" s="18" t="s">
        <v>215</v>
      </c>
      <c r="E7" s="19" t="s">
        <v>385</v>
      </c>
      <c r="F7" s="18"/>
      <c r="G7" s="20" t="s">
        <v>375</v>
      </c>
      <c r="H7" s="18" t="s">
        <v>385</v>
      </c>
      <c r="I7" s="26">
        <v>17540</v>
      </c>
      <c r="J7" s="23">
        <v>0.064</v>
      </c>
      <c r="K7" s="18">
        <v>1122.56</v>
      </c>
    </row>
    <row r="8" spans="1:11" s="2" customFormat="1" ht="24" customHeight="1">
      <c r="A8" s="3" t="s">
        <v>5</v>
      </c>
      <c r="B8" s="3" t="s">
        <v>6</v>
      </c>
      <c r="C8" s="19" t="s">
        <v>7</v>
      </c>
      <c r="D8" s="18" t="s">
        <v>300</v>
      </c>
      <c r="E8" s="19" t="s">
        <v>225</v>
      </c>
      <c r="F8" s="18"/>
      <c r="G8" s="20" t="s">
        <v>544</v>
      </c>
      <c r="H8" s="18" t="s">
        <v>225</v>
      </c>
      <c r="I8" s="26">
        <v>4660</v>
      </c>
      <c r="J8" s="23">
        <v>0.234</v>
      </c>
      <c r="K8" s="18">
        <v>1090.44</v>
      </c>
    </row>
    <row r="9" spans="1:11" ht="54">
      <c r="A9" s="18" t="s">
        <v>5</v>
      </c>
      <c r="B9" s="18" t="s">
        <v>6</v>
      </c>
      <c r="C9" s="19" t="s">
        <v>7</v>
      </c>
      <c r="D9" s="18" t="s">
        <v>294</v>
      </c>
      <c r="E9" s="19" t="s">
        <v>166</v>
      </c>
      <c r="F9" s="18"/>
      <c r="G9" s="20" t="s">
        <v>632</v>
      </c>
      <c r="H9" s="22" t="s">
        <v>166</v>
      </c>
      <c r="I9" s="26">
        <v>5920</v>
      </c>
      <c r="J9" s="23">
        <v>0.184</v>
      </c>
      <c r="K9" s="18">
        <v>1089.28</v>
      </c>
    </row>
    <row r="10" spans="1:11" s="2" customFormat="1" ht="18">
      <c r="A10" s="3" t="s">
        <v>5</v>
      </c>
      <c r="B10" s="3" t="s">
        <v>6</v>
      </c>
      <c r="C10" s="4" t="s">
        <v>7</v>
      </c>
      <c r="D10" s="3" t="s">
        <v>295</v>
      </c>
      <c r="E10" s="4" t="s">
        <v>204</v>
      </c>
      <c r="F10" s="3"/>
      <c r="G10" s="5" t="s">
        <v>400</v>
      </c>
      <c r="H10" s="3" t="s">
        <v>204</v>
      </c>
      <c r="I10" s="25">
        <v>22670</v>
      </c>
      <c r="J10" s="24">
        <v>0.044</v>
      </c>
      <c r="K10" s="3">
        <v>997.48</v>
      </c>
    </row>
    <row r="11" spans="1:11" ht="18">
      <c r="A11" s="18" t="s">
        <v>5</v>
      </c>
      <c r="B11" s="18" t="s">
        <v>6</v>
      </c>
      <c r="C11" s="4" t="s">
        <v>7</v>
      </c>
      <c r="D11" s="3" t="s">
        <v>290</v>
      </c>
      <c r="E11" s="4" t="s">
        <v>423</v>
      </c>
      <c r="F11" s="3"/>
      <c r="G11" s="5" t="s">
        <v>417</v>
      </c>
      <c r="H11" s="3" t="s">
        <v>696</v>
      </c>
      <c r="I11" s="3">
        <v>3080</v>
      </c>
      <c r="J11" s="24">
        <v>0.231</v>
      </c>
      <c r="K11" s="3">
        <v>711.48</v>
      </c>
    </row>
    <row r="13" spans="3:11" ht="18">
      <c r="C13" s="9" t="s">
        <v>699</v>
      </c>
      <c r="I13" s="18">
        <f>SUM(I2:I11)</f>
        <v>140110</v>
      </c>
      <c r="J13" s="18"/>
      <c r="K13" s="27">
        <f>SUM(K2:K11)</f>
        <v>17924.56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1" width="6.36328125" style="9" hidden="1" customWidth="1"/>
    <col min="2" max="2" width="4.6328125" style="9" hidden="1" customWidth="1"/>
    <col min="3" max="3" width="6.8125" style="9" customWidth="1"/>
    <col min="4" max="4" width="11.18359375" style="9" hidden="1" customWidth="1"/>
    <col min="5" max="5" width="59.90625" style="9" hidden="1" customWidth="1"/>
    <col min="6" max="6" width="1.8125" style="9" hidden="1" customWidth="1"/>
    <col min="7" max="7" width="9.453125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240</v>
      </c>
      <c r="B2" s="3" t="s">
        <v>241</v>
      </c>
      <c r="C2" s="4" t="s">
        <v>242</v>
      </c>
      <c r="D2" s="1" t="s">
        <v>231</v>
      </c>
      <c r="E2" s="4" t="s">
        <v>193</v>
      </c>
      <c r="F2" s="3"/>
      <c r="G2" s="5" t="s">
        <v>243</v>
      </c>
      <c r="H2" s="18" t="s">
        <v>195</v>
      </c>
      <c r="I2" s="26">
        <v>5050</v>
      </c>
      <c r="J2" s="23">
        <v>0.348</v>
      </c>
      <c r="K2" s="18">
        <v>1757.4</v>
      </c>
    </row>
    <row r="3" spans="1:11" ht="20.25" customHeight="1">
      <c r="A3" s="18" t="s">
        <v>240</v>
      </c>
      <c r="B3" s="18" t="s">
        <v>241</v>
      </c>
      <c r="C3" s="19" t="s">
        <v>242</v>
      </c>
      <c r="D3" s="7" t="s">
        <v>289</v>
      </c>
      <c r="E3" s="19" t="s">
        <v>195</v>
      </c>
      <c r="F3" s="18"/>
      <c r="G3" s="20" t="s">
        <v>101</v>
      </c>
      <c r="H3" s="3" t="s">
        <v>700</v>
      </c>
      <c r="I3" s="3">
        <v>5160</v>
      </c>
      <c r="J3" s="24">
        <v>0.111</v>
      </c>
      <c r="K3" s="3">
        <v>572.76</v>
      </c>
    </row>
    <row r="4" spans="1:11" s="2" customFormat="1" ht="19.5" customHeight="1">
      <c r="A4" s="3" t="s">
        <v>240</v>
      </c>
      <c r="B4" s="3" t="s">
        <v>241</v>
      </c>
      <c r="C4" s="4" t="s">
        <v>242</v>
      </c>
      <c r="D4" s="3" t="s">
        <v>290</v>
      </c>
      <c r="E4" s="4" t="s">
        <v>423</v>
      </c>
      <c r="F4" s="3"/>
      <c r="G4" s="5" t="s">
        <v>434</v>
      </c>
      <c r="H4" s="18" t="s">
        <v>206</v>
      </c>
      <c r="I4" s="18">
        <v>7590</v>
      </c>
      <c r="J4" s="23">
        <v>0.073</v>
      </c>
      <c r="K4" s="18">
        <v>554.07</v>
      </c>
    </row>
    <row r="5" spans="1:11" ht="23.25" customHeight="1">
      <c r="A5" s="18" t="s">
        <v>240</v>
      </c>
      <c r="B5" s="18" t="s">
        <v>241</v>
      </c>
      <c r="C5" s="19" t="s">
        <v>242</v>
      </c>
      <c r="D5" s="18" t="s">
        <v>294</v>
      </c>
      <c r="E5" s="19" t="s">
        <v>166</v>
      </c>
      <c r="F5" s="18"/>
      <c r="G5" s="20" t="s">
        <v>125</v>
      </c>
      <c r="H5" s="18" t="s">
        <v>225</v>
      </c>
      <c r="I5" s="26">
        <v>2050</v>
      </c>
      <c r="J5" s="23">
        <v>0.234</v>
      </c>
      <c r="K5" s="18">
        <f>J5*G5</f>
        <v>121.68</v>
      </c>
    </row>
    <row r="6" spans="1:11" s="2" customFormat="1" ht="18">
      <c r="A6" s="3" t="s">
        <v>240</v>
      </c>
      <c r="B6" s="3" t="s">
        <v>241</v>
      </c>
      <c r="C6" s="4" t="s">
        <v>242</v>
      </c>
      <c r="D6" s="3" t="s">
        <v>295</v>
      </c>
      <c r="E6" s="4" t="s">
        <v>204</v>
      </c>
      <c r="F6" s="3"/>
      <c r="G6" s="5" t="s">
        <v>452</v>
      </c>
      <c r="H6" s="18" t="s">
        <v>385</v>
      </c>
      <c r="I6" s="26">
        <v>6990</v>
      </c>
      <c r="J6" s="23">
        <v>0.064</v>
      </c>
      <c r="K6" s="18">
        <v>447.36</v>
      </c>
    </row>
    <row r="7" spans="1:11" ht="18">
      <c r="A7" s="18" t="s">
        <v>240</v>
      </c>
      <c r="B7" s="18" t="s">
        <v>241</v>
      </c>
      <c r="C7" s="19" t="s">
        <v>242</v>
      </c>
      <c r="D7" s="18" t="s">
        <v>296</v>
      </c>
      <c r="E7" s="19" t="s">
        <v>381</v>
      </c>
      <c r="F7" s="18"/>
      <c r="G7" s="20" t="s">
        <v>455</v>
      </c>
      <c r="H7" s="3" t="s">
        <v>193</v>
      </c>
      <c r="I7" s="25">
        <v>1490</v>
      </c>
      <c r="J7" s="24">
        <v>0.264</v>
      </c>
      <c r="K7" s="3">
        <v>393.36</v>
      </c>
    </row>
    <row r="8" spans="1:11" s="2" customFormat="1" ht="24" customHeight="1">
      <c r="A8" s="3" t="s">
        <v>240</v>
      </c>
      <c r="B8" s="3" t="s">
        <v>241</v>
      </c>
      <c r="C8" s="4" t="s">
        <v>242</v>
      </c>
      <c r="D8" s="3" t="s">
        <v>212</v>
      </c>
      <c r="E8" s="4" t="s">
        <v>368</v>
      </c>
      <c r="F8" s="3"/>
      <c r="G8" s="5" t="s">
        <v>453</v>
      </c>
      <c r="H8" s="3" t="s">
        <v>696</v>
      </c>
      <c r="I8" s="3">
        <v>1610</v>
      </c>
      <c r="J8" s="24">
        <v>0.231</v>
      </c>
      <c r="K8" s="3">
        <v>371.91</v>
      </c>
    </row>
    <row r="9" spans="1:11" ht="36">
      <c r="A9" s="18" t="s">
        <v>240</v>
      </c>
      <c r="B9" s="18" t="s">
        <v>241</v>
      </c>
      <c r="C9" s="19" t="s">
        <v>242</v>
      </c>
      <c r="D9" s="18" t="s">
        <v>215</v>
      </c>
      <c r="E9" s="19" t="s">
        <v>385</v>
      </c>
      <c r="F9" s="18"/>
      <c r="G9" s="20" t="s">
        <v>457</v>
      </c>
      <c r="H9" s="21" t="s">
        <v>368</v>
      </c>
      <c r="I9" s="25">
        <v>4920</v>
      </c>
      <c r="J9" s="24">
        <v>0.065</v>
      </c>
      <c r="K9" s="3">
        <v>319.8</v>
      </c>
    </row>
    <row r="10" spans="1:11" s="2" customFormat="1" ht="18">
      <c r="A10" s="3" t="s">
        <v>240</v>
      </c>
      <c r="B10" s="3" t="s">
        <v>241</v>
      </c>
      <c r="C10" s="4" t="s">
        <v>242</v>
      </c>
      <c r="D10" s="3" t="s">
        <v>301</v>
      </c>
      <c r="E10" s="4" t="s">
        <v>181</v>
      </c>
      <c r="F10" s="3"/>
      <c r="G10" s="5" t="s">
        <v>390</v>
      </c>
      <c r="H10" s="3" t="s">
        <v>204</v>
      </c>
      <c r="I10" s="25">
        <v>6750</v>
      </c>
      <c r="J10" s="24">
        <v>0.044</v>
      </c>
      <c r="K10" s="3">
        <v>297</v>
      </c>
    </row>
    <row r="11" spans="1:11" ht="54">
      <c r="A11" s="18" t="s">
        <v>240</v>
      </c>
      <c r="B11" s="18" t="s">
        <v>241</v>
      </c>
      <c r="C11" s="19" t="s">
        <v>242</v>
      </c>
      <c r="D11" s="18" t="s">
        <v>300</v>
      </c>
      <c r="E11" s="19" t="s">
        <v>225</v>
      </c>
      <c r="F11" s="18"/>
      <c r="G11" s="20" t="s">
        <v>377</v>
      </c>
      <c r="H11" s="22" t="s">
        <v>166</v>
      </c>
      <c r="I11" s="26">
        <v>520</v>
      </c>
      <c r="J11" s="23">
        <v>0.184</v>
      </c>
      <c r="K11" s="18">
        <v>95.68</v>
      </c>
    </row>
    <row r="12" spans="1:11" ht="18">
      <c r="A12" s="18"/>
      <c r="B12" s="18"/>
      <c r="C12" s="19"/>
      <c r="D12" s="18"/>
      <c r="E12" s="19"/>
      <c r="F12" s="18"/>
      <c r="G12" s="20"/>
      <c r="H12" s="18"/>
      <c r="I12" s="18"/>
      <c r="J12" s="18"/>
      <c r="K12" s="18"/>
    </row>
    <row r="13" spans="1:11" ht="18">
      <c r="A13" s="18"/>
      <c r="B13" s="18"/>
      <c r="C13" s="19" t="s">
        <v>699</v>
      </c>
      <c r="D13" s="18"/>
      <c r="E13" s="19"/>
      <c r="F13" s="18"/>
      <c r="G13" s="20"/>
      <c r="H13" s="18" t="s">
        <v>699</v>
      </c>
      <c r="I13" s="18">
        <f>SUM(I2:I11)</f>
        <v>42130</v>
      </c>
      <c r="J13" s="18"/>
      <c r="K13" s="27">
        <f>SUM(K2:K11)</f>
        <v>4931.02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90625" style="9" customWidth="1"/>
    <col min="4" max="4" width="11.90625" style="9" hidden="1" customWidth="1"/>
    <col min="5" max="5" width="24.90625" style="9" hidden="1" customWidth="1"/>
    <col min="6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9</v>
      </c>
      <c r="B2" s="3" t="s">
        <v>10</v>
      </c>
      <c r="C2" s="19" t="s">
        <v>11</v>
      </c>
      <c r="D2" s="18" t="s">
        <v>289</v>
      </c>
      <c r="E2" s="19" t="s">
        <v>195</v>
      </c>
      <c r="F2" s="18"/>
      <c r="G2" s="20" t="s">
        <v>486</v>
      </c>
      <c r="H2" s="18" t="s">
        <v>195</v>
      </c>
      <c r="I2" s="26">
        <v>13980</v>
      </c>
      <c r="J2" s="23">
        <v>0.348</v>
      </c>
      <c r="K2" s="18">
        <v>4865.04</v>
      </c>
    </row>
    <row r="3" spans="1:11" ht="18.75" customHeight="1">
      <c r="A3" s="18" t="s">
        <v>9</v>
      </c>
      <c r="B3" s="18" t="s">
        <v>10</v>
      </c>
      <c r="C3" s="4" t="s">
        <v>11</v>
      </c>
      <c r="D3" s="3" t="s">
        <v>301</v>
      </c>
      <c r="E3" s="4" t="s">
        <v>181</v>
      </c>
      <c r="F3" s="3"/>
      <c r="G3" s="5" t="s">
        <v>484</v>
      </c>
      <c r="H3" s="3" t="s">
        <v>700</v>
      </c>
      <c r="I3" s="3">
        <v>42580</v>
      </c>
      <c r="J3" s="24">
        <v>0.111</v>
      </c>
      <c r="K3" s="3">
        <v>4726.38</v>
      </c>
    </row>
    <row r="4" spans="1:11" s="2" customFormat="1" ht="16.5" customHeight="1">
      <c r="A4" s="3" t="s">
        <v>9</v>
      </c>
      <c r="B4" s="3" t="s">
        <v>10</v>
      </c>
      <c r="C4" s="19" t="s">
        <v>11</v>
      </c>
      <c r="D4" s="18" t="s">
        <v>296</v>
      </c>
      <c r="E4" s="19" t="s">
        <v>381</v>
      </c>
      <c r="F4" s="18"/>
      <c r="G4" s="20" t="s">
        <v>654</v>
      </c>
      <c r="H4" s="18" t="s">
        <v>206</v>
      </c>
      <c r="I4" s="18">
        <v>27150</v>
      </c>
      <c r="J4" s="23">
        <v>0.073</v>
      </c>
      <c r="K4" s="18">
        <v>1981.95</v>
      </c>
    </row>
    <row r="5" spans="1:11" ht="20.25" customHeight="1">
      <c r="A5" s="18" t="s">
        <v>9</v>
      </c>
      <c r="B5" s="18" t="s">
        <v>10</v>
      </c>
      <c r="C5" s="4" t="s">
        <v>11</v>
      </c>
      <c r="D5" s="1" t="s">
        <v>231</v>
      </c>
      <c r="E5" s="4" t="s">
        <v>193</v>
      </c>
      <c r="F5" s="3"/>
      <c r="G5" s="5" t="s">
        <v>12</v>
      </c>
      <c r="H5" s="3" t="s">
        <v>193</v>
      </c>
      <c r="I5" s="25">
        <v>6870</v>
      </c>
      <c r="J5" s="24">
        <v>0.264</v>
      </c>
      <c r="K5" s="3">
        <v>1813.68</v>
      </c>
    </row>
    <row r="6" spans="1:11" s="2" customFormat="1" ht="18">
      <c r="A6" s="3" t="s">
        <v>9</v>
      </c>
      <c r="B6" s="3" t="s">
        <v>10</v>
      </c>
      <c r="C6" s="19" t="s">
        <v>11</v>
      </c>
      <c r="D6" s="18" t="s">
        <v>300</v>
      </c>
      <c r="E6" s="19" t="s">
        <v>225</v>
      </c>
      <c r="F6" s="18"/>
      <c r="G6" s="20" t="s">
        <v>503</v>
      </c>
      <c r="H6" s="18" t="s">
        <v>225</v>
      </c>
      <c r="I6" s="26">
        <v>7720</v>
      </c>
      <c r="J6" s="23">
        <v>0.234</v>
      </c>
      <c r="K6" s="18">
        <f>J6*G6</f>
        <v>1806.48</v>
      </c>
    </row>
    <row r="7" spans="1:11" ht="18">
      <c r="A7" s="18" t="s">
        <v>9</v>
      </c>
      <c r="B7" s="18" t="s">
        <v>10</v>
      </c>
      <c r="C7" s="4" t="s">
        <v>11</v>
      </c>
      <c r="D7" s="3" t="s">
        <v>295</v>
      </c>
      <c r="E7" s="4" t="s">
        <v>204</v>
      </c>
      <c r="F7" s="3"/>
      <c r="G7" s="5" t="s">
        <v>379</v>
      </c>
      <c r="H7" s="3" t="s">
        <v>204</v>
      </c>
      <c r="I7" s="25">
        <v>35500</v>
      </c>
      <c r="J7" s="24">
        <v>0.044</v>
      </c>
      <c r="K7" s="3">
        <v>1562</v>
      </c>
    </row>
    <row r="8" spans="1:11" s="2" customFormat="1" ht="18" customHeight="1">
      <c r="A8" s="3" t="s">
        <v>9</v>
      </c>
      <c r="B8" s="3" t="s">
        <v>10</v>
      </c>
      <c r="C8" s="19" t="s">
        <v>11</v>
      </c>
      <c r="D8" s="18" t="s">
        <v>215</v>
      </c>
      <c r="E8" s="19" t="s">
        <v>385</v>
      </c>
      <c r="F8" s="18"/>
      <c r="G8" s="20" t="s">
        <v>456</v>
      </c>
      <c r="H8" s="18" t="s">
        <v>385</v>
      </c>
      <c r="I8" s="26">
        <v>22460</v>
      </c>
      <c r="J8" s="23">
        <v>0.064</v>
      </c>
      <c r="K8" s="18">
        <v>1437.44</v>
      </c>
    </row>
    <row r="9" spans="1:11" ht="36">
      <c r="A9" s="18" t="s">
        <v>9</v>
      </c>
      <c r="B9" s="18" t="s">
        <v>10</v>
      </c>
      <c r="C9" s="4" t="s">
        <v>11</v>
      </c>
      <c r="D9" s="3" t="s">
        <v>212</v>
      </c>
      <c r="E9" s="4" t="s">
        <v>368</v>
      </c>
      <c r="F9" s="3"/>
      <c r="G9" s="5" t="s">
        <v>450</v>
      </c>
      <c r="H9" s="21" t="s">
        <v>368</v>
      </c>
      <c r="I9" s="25">
        <v>15550</v>
      </c>
      <c r="J9" s="24">
        <v>0.065</v>
      </c>
      <c r="K9" s="3">
        <v>1010.75</v>
      </c>
    </row>
    <row r="10" spans="1:11" s="2" customFormat="1" ht="18">
      <c r="A10" s="3" t="s">
        <v>9</v>
      </c>
      <c r="B10" s="3" t="s">
        <v>10</v>
      </c>
      <c r="C10" s="4" t="s">
        <v>11</v>
      </c>
      <c r="D10" s="3" t="s">
        <v>290</v>
      </c>
      <c r="E10" s="4" t="s">
        <v>423</v>
      </c>
      <c r="F10" s="3"/>
      <c r="G10" s="5" t="s">
        <v>445</v>
      </c>
      <c r="H10" s="3" t="s">
        <v>696</v>
      </c>
      <c r="I10" s="3">
        <v>3050</v>
      </c>
      <c r="J10" s="24">
        <v>0.231</v>
      </c>
      <c r="K10" s="3">
        <v>704.55</v>
      </c>
    </row>
    <row r="11" spans="1:11" ht="54">
      <c r="A11" s="18" t="s">
        <v>9</v>
      </c>
      <c r="B11" s="18" t="s">
        <v>10</v>
      </c>
      <c r="C11" s="19" t="s">
        <v>11</v>
      </c>
      <c r="D11" s="18" t="s">
        <v>294</v>
      </c>
      <c r="E11" s="19" t="s">
        <v>166</v>
      </c>
      <c r="F11" s="18"/>
      <c r="G11" s="20" t="s">
        <v>565</v>
      </c>
      <c r="H11" s="22" t="s">
        <v>166</v>
      </c>
      <c r="I11" s="26">
        <v>2700</v>
      </c>
      <c r="J11" s="23">
        <v>0.184</v>
      </c>
      <c r="K11" s="18">
        <v>496.8</v>
      </c>
    </row>
    <row r="13" spans="3:11" ht="18">
      <c r="C13" s="9" t="s">
        <v>699</v>
      </c>
      <c r="I13" s="18">
        <f>SUM(I2:I11)</f>
        <v>177560</v>
      </c>
      <c r="J13" s="18"/>
      <c r="K13" s="27">
        <f>SUM(K2:K11)</f>
        <v>20405.069999999996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4.08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13</v>
      </c>
      <c r="B2" s="3" t="s">
        <v>14</v>
      </c>
      <c r="C2" s="19" t="s">
        <v>15</v>
      </c>
      <c r="D2" s="18" t="s">
        <v>289</v>
      </c>
      <c r="E2" s="19" t="s">
        <v>195</v>
      </c>
      <c r="F2" s="18"/>
      <c r="G2" s="20" t="s">
        <v>535</v>
      </c>
      <c r="H2" s="18" t="s">
        <v>195</v>
      </c>
      <c r="I2" s="26">
        <v>12210</v>
      </c>
      <c r="J2" s="23">
        <v>0.348</v>
      </c>
      <c r="K2" s="18">
        <v>4249.08</v>
      </c>
    </row>
    <row r="3" spans="1:11" ht="18">
      <c r="A3" s="18" t="s">
        <v>13</v>
      </c>
      <c r="B3" s="18" t="s">
        <v>14</v>
      </c>
      <c r="C3" s="4" t="s">
        <v>15</v>
      </c>
      <c r="D3" s="3" t="s">
        <v>301</v>
      </c>
      <c r="E3" s="4" t="s">
        <v>181</v>
      </c>
      <c r="F3" s="3"/>
      <c r="G3" s="5" t="s">
        <v>553</v>
      </c>
      <c r="H3" s="3" t="s">
        <v>700</v>
      </c>
      <c r="I3" s="3">
        <v>13730</v>
      </c>
      <c r="J3" s="24">
        <v>0.111</v>
      </c>
      <c r="K3" s="3">
        <v>1524.03</v>
      </c>
    </row>
    <row r="4" spans="1:11" s="2" customFormat="1" ht="17.25" customHeight="1">
      <c r="A4" s="3" t="s">
        <v>13</v>
      </c>
      <c r="B4" s="3" t="s">
        <v>14</v>
      </c>
      <c r="C4" s="19" t="s">
        <v>15</v>
      </c>
      <c r="D4" s="18" t="s">
        <v>296</v>
      </c>
      <c r="E4" s="19" t="s">
        <v>381</v>
      </c>
      <c r="F4" s="18"/>
      <c r="G4" s="20" t="s">
        <v>676</v>
      </c>
      <c r="H4" s="18" t="s">
        <v>206</v>
      </c>
      <c r="I4" s="18">
        <v>16480</v>
      </c>
      <c r="J4" s="23">
        <v>0.073</v>
      </c>
      <c r="K4" s="18">
        <v>1203.04</v>
      </c>
    </row>
    <row r="5" spans="1:11" ht="19.5" customHeight="1">
      <c r="A5" s="18" t="s">
        <v>13</v>
      </c>
      <c r="B5" s="18" t="s">
        <v>14</v>
      </c>
      <c r="C5" s="4" t="s">
        <v>15</v>
      </c>
      <c r="D5" s="3" t="s">
        <v>295</v>
      </c>
      <c r="E5" s="4" t="s">
        <v>204</v>
      </c>
      <c r="F5" s="3"/>
      <c r="G5" s="5" t="s">
        <v>397</v>
      </c>
      <c r="H5" s="3" t="s">
        <v>204</v>
      </c>
      <c r="I5" s="25">
        <v>20740</v>
      </c>
      <c r="J5" s="24">
        <v>0.044</v>
      </c>
      <c r="K5" s="3">
        <v>912.56</v>
      </c>
    </row>
    <row r="6" spans="1:11" s="2" customFormat="1" ht="18">
      <c r="A6" s="3" t="s">
        <v>13</v>
      </c>
      <c r="B6" s="3" t="s">
        <v>14</v>
      </c>
      <c r="C6" s="4" t="s">
        <v>15</v>
      </c>
      <c r="D6" s="1" t="s">
        <v>231</v>
      </c>
      <c r="E6" s="4" t="s">
        <v>193</v>
      </c>
      <c r="F6" s="3"/>
      <c r="G6" s="5" t="s">
        <v>16</v>
      </c>
      <c r="H6" s="3" t="s">
        <v>193</v>
      </c>
      <c r="I6" s="25">
        <v>3250</v>
      </c>
      <c r="J6" s="24">
        <v>0.264</v>
      </c>
      <c r="K6" s="3">
        <v>858</v>
      </c>
    </row>
    <row r="7" spans="1:11" ht="18">
      <c r="A7" s="18" t="s">
        <v>13</v>
      </c>
      <c r="B7" s="18" t="s">
        <v>14</v>
      </c>
      <c r="C7" s="19" t="s">
        <v>15</v>
      </c>
      <c r="D7" s="18" t="s">
        <v>215</v>
      </c>
      <c r="E7" s="19" t="s">
        <v>385</v>
      </c>
      <c r="F7" s="18"/>
      <c r="G7" s="20" t="s">
        <v>491</v>
      </c>
      <c r="H7" s="18" t="s">
        <v>385</v>
      </c>
      <c r="I7" s="26">
        <v>13360</v>
      </c>
      <c r="J7" s="23">
        <v>0.064</v>
      </c>
      <c r="K7" s="18">
        <v>855.04</v>
      </c>
    </row>
    <row r="8" spans="1:11" s="2" customFormat="1" ht="17.25" customHeight="1">
      <c r="A8" s="3" t="s">
        <v>13</v>
      </c>
      <c r="B8" s="3" t="s">
        <v>14</v>
      </c>
      <c r="C8" s="19" t="s">
        <v>15</v>
      </c>
      <c r="D8" s="18" t="s">
        <v>300</v>
      </c>
      <c r="E8" s="19" t="s">
        <v>225</v>
      </c>
      <c r="F8" s="18"/>
      <c r="G8" s="20" t="s">
        <v>458</v>
      </c>
      <c r="H8" s="18" t="s">
        <v>225</v>
      </c>
      <c r="I8" s="26">
        <v>2670</v>
      </c>
      <c r="J8" s="23">
        <v>0.234</v>
      </c>
      <c r="K8" s="18">
        <f>J8*G8</f>
        <v>624.7800000000001</v>
      </c>
    </row>
    <row r="9" spans="1:11" ht="36">
      <c r="A9" s="18" t="s">
        <v>13</v>
      </c>
      <c r="B9" s="18" t="s">
        <v>14</v>
      </c>
      <c r="C9" s="4" t="s">
        <v>15</v>
      </c>
      <c r="D9" s="3" t="s">
        <v>212</v>
      </c>
      <c r="E9" s="4" t="s">
        <v>368</v>
      </c>
      <c r="F9" s="3"/>
      <c r="G9" s="5" t="s">
        <v>691</v>
      </c>
      <c r="H9" s="21" t="s">
        <v>368</v>
      </c>
      <c r="I9" s="25">
        <v>9550</v>
      </c>
      <c r="J9" s="24">
        <v>0.065</v>
      </c>
      <c r="K9" s="3">
        <v>620.75</v>
      </c>
    </row>
    <row r="10" spans="1:11" s="2" customFormat="1" ht="54">
      <c r="A10" s="3" t="s">
        <v>13</v>
      </c>
      <c r="B10" s="3" t="s">
        <v>14</v>
      </c>
      <c r="C10" s="19" t="s">
        <v>15</v>
      </c>
      <c r="D10" s="18" t="s">
        <v>294</v>
      </c>
      <c r="E10" s="19" t="s">
        <v>166</v>
      </c>
      <c r="F10" s="18"/>
      <c r="G10" s="20" t="s">
        <v>110</v>
      </c>
      <c r="H10" s="22" t="s">
        <v>166</v>
      </c>
      <c r="I10" s="26">
        <v>2330</v>
      </c>
      <c r="J10" s="23">
        <v>0.184</v>
      </c>
      <c r="K10" s="18">
        <v>428.72</v>
      </c>
    </row>
    <row r="11" spans="1:11" ht="18">
      <c r="A11" s="18" t="s">
        <v>13</v>
      </c>
      <c r="B11" s="18" t="s">
        <v>14</v>
      </c>
      <c r="C11" s="4" t="s">
        <v>15</v>
      </c>
      <c r="D11" s="3" t="s">
        <v>290</v>
      </c>
      <c r="E11" s="4" t="s">
        <v>423</v>
      </c>
      <c r="F11" s="3"/>
      <c r="G11" s="5" t="s">
        <v>448</v>
      </c>
      <c r="H11" s="3" t="s">
        <v>696</v>
      </c>
      <c r="I11" s="3">
        <v>1850</v>
      </c>
      <c r="J11" s="24">
        <v>0.231</v>
      </c>
      <c r="K11" s="3">
        <v>427.35</v>
      </c>
    </row>
    <row r="13" spans="3:11" ht="18">
      <c r="C13" s="9" t="s">
        <v>699</v>
      </c>
      <c r="I13" s="18">
        <f>SUM(I2:I11)</f>
        <v>96170</v>
      </c>
      <c r="J13" s="18"/>
      <c r="K13" s="27">
        <f>SUM(K2:K11)</f>
        <v>11703.35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0.453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18</v>
      </c>
      <c r="B2" s="3" t="s">
        <v>19</v>
      </c>
      <c r="C2" s="19" t="s">
        <v>20</v>
      </c>
      <c r="D2" s="18" t="s">
        <v>289</v>
      </c>
      <c r="E2" s="19" t="s">
        <v>195</v>
      </c>
      <c r="F2" s="18"/>
      <c r="G2" s="20" t="s">
        <v>627</v>
      </c>
      <c r="H2" s="18" t="s">
        <v>195</v>
      </c>
      <c r="I2" s="26">
        <v>80940</v>
      </c>
      <c r="J2" s="23">
        <v>0.348</v>
      </c>
      <c r="K2" s="18">
        <v>28167.12</v>
      </c>
    </row>
    <row r="3" spans="1:11" ht="20.25" customHeight="1">
      <c r="A3" s="18" t="s">
        <v>18</v>
      </c>
      <c r="B3" s="18" t="s">
        <v>19</v>
      </c>
      <c r="C3" s="19" t="s">
        <v>20</v>
      </c>
      <c r="D3" s="18" t="s">
        <v>296</v>
      </c>
      <c r="E3" s="19" t="s">
        <v>381</v>
      </c>
      <c r="F3" s="18"/>
      <c r="G3" s="20" t="s">
        <v>447</v>
      </c>
      <c r="H3" s="18" t="s">
        <v>206</v>
      </c>
      <c r="I3" s="18">
        <v>147290</v>
      </c>
      <c r="J3" s="23">
        <v>0.073</v>
      </c>
      <c r="K3" s="18">
        <v>10752.17</v>
      </c>
    </row>
    <row r="4" spans="1:11" s="2" customFormat="1" ht="18.75" customHeight="1">
      <c r="A4" s="3" t="s">
        <v>18</v>
      </c>
      <c r="B4" s="3" t="s">
        <v>19</v>
      </c>
      <c r="C4" s="4" t="s">
        <v>20</v>
      </c>
      <c r="D4" s="1" t="s">
        <v>231</v>
      </c>
      <c r="E4" s="4" t="s">
        <v>193</v>
      </c>
      <c r="F4" s="3"/>
      <c r="G4" s="5" t="s">
        <v>21</v>
      </c>
      <c r="H4" s="3" t="s">
        <v>193</v>
      </c>
      <c r="I4" s="25">
        <v>35750</v>
      </c>
      <c r="J4" s="24">
        <v>0.264</v>
      </c>
      <c r="K4" s="3">
        <v>9438</v>
      </c>
    </row>
    <row r="5" spans="1:11" ht="18">
      <c r="A5" s="18" t="s">
        <v>18</v>
      </c>
      <c r="B5" s="18" t="s">
        <v>19</v>
      </c>
      <c r="C5" s="4" t="s">
        <v>20</v>
      </c>
      <c r="D5" s="3" t="s">
        <v>301</v>
      </c>
      <c r="E5" s="4" t="s">
        <v>181</v>
      </c>
      <c r="F5" s="3"/>
      <c r="G5" s="5" t="s">
        <v>554</v>
      </c>
      <c r="H5" s="3" t="s">
        <v>700</v>
      </c>
      <c r="I5" s="3">
        <v>60300</v>
      </c>
      <c r="J5" s="24">
        <v>0.111</v>
      </c>
      <c r="K5" s="3">
        <v>6693.3</v>
      </c>
    </row>
    <row r="6" spans="1:11" s="2" customFormat="1" ht="18">
      <c r="A6" s="3" t="s">
        <v>18</v>
      </c>
      <c r="B6" s="3" t="s">
        <v>19</v>
      </c>
      <c r="C6" s="19" t="s">
        <v>20</v>
      </c>
      <c r="D6" s="18" t="s">
        <v>215</v>
      </c>
      <c r="E6" s="19" t="s">
        <v>385</v>
      </c>
      <c r="F6" s="18"/>
      <c r="G6" s="20" t="s">
        <v>592</v>
      </c>
      <c r="H6" s="18" t="s">
        <v>385</v>
      </c>
      <c r="I6" s="26">
        <v>91020</v>
      </c>
      <c r="J6" s="23">
        <v>0.064</v>
      </c>
      <c r="K6" s="18">
        <v>5825.28</v>
      </c>
    </row>
    <row r="7" spans="1:11" ht="18">
      <c r="A7" s="18" t="s">
        <v>18</v>
      </c>
      <c r="B7" s="18" t="s">
        <v>19</v>
      </c>
      <c r="C7" s="4" t="s">
        <v>20</v>
      </c>
      <c r="D7" s="3" t="s">
        <v>295</v>
      </c>
      <c r="E7" s="4" t="s">
        <v>204</v>
      </c>
      <c r="F7" s="3"/>
      <c r="G7" s="5" t="s">
        <v>655</v>
      </c>
      <c r="H7" s="3" t="s">
        <v>204</v>
      </c>
      <c r="I7" s="25">
        <v>106670</v>
      </c>
      <c r="J7" s="24">
        <v>0.044</v>
      </c>
      <c r="K7" s="3">
        <v>4693.48</v>
      </c>
    </row>
    <row r="8" spans="1:11" s="2" customFormat="1" ht="24" customHeight="1">
      <c r="A8" s="3" t="s">
        <v>18</v>
      </c>
      <c r="B8" s="3" t="s">
        <v>19</v>
      </c>
      <c r="C8" s="19" t="s">
        <v>20</v>
      </c>
      <c r="D8" s="18" t="s">
        <v>300</v>
      </c>
      <c r="E8" s="19" t="s">
        <v>225</v>
      </c>
      <c r="F8" s="18"/>
      <c r="G8" s="20" t="s">
        <v>171</v>
      </c>
      <c r="H8" s="18" t="s">
        <v>225</v>
      </c>
      <c r="I8" s="26">
        <v>16030</v>
      </c>
      <c r="J8" s="23">
        <v>0.234</v>
      </c>
      <c r="K8" s="18">
        <f>J8*G8</f>
        <v>3751.0200000000004</v>
      </c>
    </row>
    <row r="9" spans="1:11" ht="36">
      <c r="A9" s="18" t="s">
        <v>18</v>
      </c>
      <c r="B9" s="18" t="s">
        <v>19</v>
      </c>
      <c r="C9" s="4" t="s">
        <v>20</v>
      </c>
      <c r="D9" s="3" t="s">
        <v>212</v>
      </c>
      <c r="E9" s="4" t="s">
        <v>368</v>
      </c>
      <c r="F9" s="3"/>
      <c r="G9" s="5" t="s">
        <v>568</v>
      </c>
      <c r="H9" s="21" t="s">
        <v>368</v>
      </c>
      <c r="I9" s="25">
        <v>54820</v>
      </c>
      <c r="J9" s="24">
        <v>0.065</v>
      </c>
      <c r="K9" s="3">
        <v>3563.3</v>
      </c>
    </row>
    <row r="10" spans="1:11" s="2" customFormat="1" ht="54">
      <c r="A10" s="3" t="s">
        <v>18</v>
      </c>
      <c r="B10" s="3" t="s">
        <v>19</v>
      </c>
      <c r="C10" s="19" t="s">
        <v>20</v>
      </c>
      <c r="D10" s="18" t="s">
        <v>294</v>
      </c>
      <c r="E10" s="19" t="s">
        <v>166</v>
      </c>
      <c r="F10" s="18"/>
      <c r="G10" s="20" t="s">
        <v>378</v>
      </c>
      <c r="H10" s="22" t="s">
        <v>166</v>
      </c>
      <c r="I10" s="26">
        <v>17870</v>
      </c>
      <c r="J10" s="23">
        <v>0.184</v>
      </c>
      <c r="K10" s="18">
        <v>3288.08</v>
      </c>
    </row>
    <row r="11" spans="1:11" ht="18">
      <c r="A11" s="18" t="s">
        <v>18</v>
      </c>
      <c r="B11" s="18" t="s">
        <v>19</v>
      </c>
      <c r="C11" s="4" t="s">
        <v>20</v>
      </c>
      <c r="D11" s="3" t="s">
        <v>290</v>
      </c>
      <c r="E11" s="4" t="s">
        <v>423</v>
      </c>
      <c r="F11" s="3"/>
      <c r="G11" s="5" t="s">
        <v>504</v>
      </c>
      <c r="H11" s="3" t="s">
        <v>696</v>
      </c>
      <c r="I11" s="3">
        <v>13520</v>
      </c>
      <c r="J11" s="24">
        <v>0.231</v>
      </c>
      <c r="K11" s="3">
        <v>3123.12</v>
      </c>
    </row>
    <row r="13" spans="3:11" ht="18">
      <c r="C13" s="9" t="s">
        <v>699</v>
      </c>
      <c r="I13" s="18">
        <f>SUM(I2:I11)</f>
        <v>624210</v>
      </c>
      <c r="J13" s="18"/>
      <c r="K13" s="27">
        <f>SUM(K2:K11)</f>
        <v>79294.87000000001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1.08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22</v>
      </c>
      <c r="B2" s="3" t="s">
        <v>23</v>
      </c>
      <c r="C2" s="19" t="s">
        <v>24</v>
      </c>
      <c r="D2" s="18" t="s">
        <v>289</v>
      </c>
      <c r="E2" s="19" t="s">
        <v>195</v>
      </c>
      <c r="F2" s="18"/>
      <c r="G2" s="20" t="s">
        <v>626</v>
      </c>
      <c r="H2" s="18" t="s">
        <v>195</v>
      </c>
      <c r="I2" s="26">
        <v>11170</v>
      </c>
      <c r="J2" s="23">
        <v>0.348</v>
      </c>
      <c r="K2" s="18">
        <v>3887.16</v>
      </c>
    </row>
    <row r="3" spans="1:11" ht="18">
      <c r="A3" s="18" t="s">
        <v>22</v>
      </c>
      <c r="B3" s="18" t="s">
        <v>23</v>
      </c>
      <c r="C3" s="4" t="s">
        <v>24</v>
      </c>
      <c r="D3" s="3" t="s">
        <v>301</v>
      </c>
      <c r="E3" s="4" t="s">
        <v>181</v>
      </c>
      <c r="F3" s="3"/>
      <c r="G3" s="5" t="s">
        <v>124</v>
      </c>
      <c r="H3" s="3" t="s">
        <v>700</v>
      </c>
      <c r="I3" s="3">
        <v>21910</v>
      </c>
      <c r="J3" s="24">
        <v>0.111</v>
      </c>
      <c r="K3" s="3">
        <v>2432.01</v>
      </c>
    </row>
    <row r="4" spans="1:11" s="2" customFormat="1" ht="18">
      <c r="A4" s="3" t="s">
        <v>22</v>
      </c>
      <c r="B4" s="3" t="s">
        <v>23</v>
      </c>
      <c r="C4" s="4" t="s">
        <v>24</v>
      </c>
      <c r="D4" s="1" t="s">
        <v>231</v>
      </c>
      <c r="E4" s="4" t="s">
        <v>193</v>
      </c>
      <c r="F4" s="3"/>
      <c r="G4" s="5" t="s">
        <v>25</v>
      </c>
      <c r="H4" s="3" t="s">
        <v>193</v>
      </c>
      <c r="I4" s="25">
        <v>4450</v>
      </c>
      <c r="J4" s="24">
        <v>0.264</v>
      </c>
      <c r="K4" s="3">
        <v>1174.8</v>
      </c>
    </row>
    <row r="5" spans="1:11" ht="18">
      <c r="A5" s="18" t="s">
        <v>22</v>
      </c>
      <c r="B5" s="18" t="s">
        <v>23</v>
      </c>
      <c r="C5" s="4" t="s">
        <v>24</v>
      </c>
      <c r="D5" s="3" t="s">
        <v>290</v>
      </c>
      <c r="E5" s="4" t="s">
        <v>423</v>
      </c>
      <c r="F5" s="3"/>
      <c r="G5" s="5" t="s">
        <v>541</v>
      </c>
      <c r="H5" s="3" t="s">
        <v>696</v>
      </c>
      <c r="I5" s="3">
        <v>4960</v>
      </c>
      <c r="J5" s="24">
        <v>0.231</v>
      </c>
      <c r="K5" s="3">
        <v>1145.76</v>
      </c>
    </row>
    <row r="6" spans="1:11" s="2" customFormat="1" ht="18">
      <c r="A6" s="3" t="s">
        <v>22</v>
      </c>
      <c r="B6" s="3" t="s">
        <v>23</v>
      </c>
      <c r="C6" s="19" t="s">
        <v>24</v>
      </c>
      <c r="D6" s="18" t="s">
        <v>215</v>
      </c>
      <c r="E6" s="19" t="s">
        <v>385</v>
      </c>
      <c r="F6" s="18"/>
      <c r="G6" s="20" t="s">
        <v>546</v>
      </c>
      <c r="H6" s="18" t="s">
        <v>385</v>
      </c>
      <c r="I6" s="26">
        <v>13850</v>
      </c>
      <c r="J6" s="23">
        <v>0.064</v>
      </c>
      <c r="K6" s="18">
        <v>886.4</v>
      </c>
    </row>
    <row r="7" spans="1:11" ht="54">
      <c r="A7" s="18" t="s">
        <v>22</v>
      </c>
      <c r="B7" s="18" t="s">
        <v>23</v>
      </c>
      <c r="C7" s="19" t="s">
        <v>24</v>
      </c>
      <c r="D7" s="18" t="s">
        <v>294</v>
      </c>
      <c r="E7" s="19" t="s">
        <v>166</v>
      </c>
      <c r="F7" s="18"/>
      <c r="G7" s="20" t="s">
        <v>631</v>
      </c>
      <c r="H7" s="22" t="s">
        <v>166</v>
      </c>
      <c r="I7" s="26">
        <v>4610</v>
      </c>
      <c r="J7" s="23">
        <v>0.184</v>
      </c>
      <c r="K7" s="18">
        <v>848.24</v>
      </c>
    </row>
    <row r="8" spans="1:11" s="2" customFormat="1" ht="24" customHeight="1">
      <c r="A8" s="3" t="s">
        <v>22</v>
      </c>
      <c r="B8" s="3" t="s">
        <v>23</v>
      </c>
      <c r="C8" s="19" t="s">
        <v>24</v>
      </c>
      <c r="D8" s="18" t="s">
        <v>296</v>
      </c>
      <c r="E8" s="19" t="s">
        <v>381</v>
      </c>
      <c r="F8" s="18"/>
      <c r="G8" s="20" t="s">
        <v>581</v>
      </c>
      <c r="H8" s="18" t="s">
        <v>206</v>
      </c>
      <c r="I8" s="18">
        <v>10950</v>
      </c>
      <c r="J8" s="23">
        <v>0.073</v>
      </c>
      <c r="K8" s="18">
        <v>799.35</v>
      </c>
    </row>
    <row r="9" spans="1:11" ht="18">
      <c r="A9" s="18" t="s">
        <v>22</v>
      </c>
      <c r="B9" s="18" t="s">
        <v>23</v>
      </c>
      <c r="C9" s="4" t="s">
        <v>24</v>
      </c>
      <c r="D9" s="3" t="s">
        <v>295</v>
      </c>
      <c r="E9" s="4" t="s">
        <v>204</v>
      </c>
      <c r="F9" s="3"/>
      <c r="G9" s="5" t="s">
        <v>179</v>
      </c>
      <c r="H9" s="3" t="s">
        <v>204</v>
      </c>
      <c r="I9" s="25">
        <v>17890</v>
      </c>
      <c r="J9" s="24">
        <v>0.044</v>
      </c>
      <c r="K9" s="3">
        <v>787.16</v>
      </c>
    </row>
    <row r="10" spans="1:11" s="2" customFormat="1" ht="18">
      <c r="A10" s="3" t="s">
        <v>22</v>
      </c>
      <c r="B10" s="3" t="s">
        <v>23</v>
      </c>
      <c r="C10" s="19" t="s">
        <v>24</v>
      </c>
      <c r="D10" s="18" t="s">
        <v>300</v>
      </c>
      <c r="E10" s="19" t="s">
        <v>225</v>
      </c>
      <c r="F10" s="18"/>
      <c r="G10" s="20" t="s">
        <v>139</v>
      </c>
      <c r="H10" s="18" t="s">
        <v>225</v>
      </c>
      <c r="I10" s="26">
        <v>3290</v>
      </c>
      <c r="J10" s="23">
        <v>0.234</v>
      </c>
      <c r="K10" s="18">
        <f>J10*G10</f>
        <v>769.86</v>
      </c>
    </row>
    <row r="11" spans="1:11" ht="36">
      <c r="A11" s="18" t="s">
        <v>22</v>
      </c>
      <c r="B11" s="18" t="s">
        <v>23</v>
      </c>
      <c r="C11" s="4" t="s">
        <v>24</v>
      </c>
      <c r="D11" s="3" t="s">
        <v>212</v>
      </c>
      <c r="E11" s="4" t="s">
        <v>368</v>
      </c>
      <c r="F11" s="3"/>
      <c r="G11" s="5" t="s">
        <v>656</v>
      </c>
      <c r="H11" s="21" t="s">
        <v>368</v>
      </c>
      <c r="I11" s="25">
        <v>9730</v>
      </c>
      <c r="J11" s="24">
        <v>0.065</v>
      </c>
      <c r="K11" s="3">
        <v>632.45</v>
      </c>
    </row>
    <row r="13" spans="3:11" ht="18">
      <c r="C13" s="9" t="s">
        <v>699</v>
      </c>
      <c r="I13" s="18">
        <f>SUM(I2:I11)</f>
        <v>102810</v>
      </c>
      <c r="J13" s="18"/>
      <c r="K13" s="27">
        <f>SUM(K2:K11)</f>
        <v>13363.19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906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26</v>
      </c>
      <c r="B2" s="3" t="s">
        <v>27</v>
      </c>
      <c r="C2" s="19" t="s">
        <v>28</v>
      </c>
      <c r="D2" s="18" t="s">
        <v>289</v>
      </c>
      <c r="E2" s="19" t="s">
        <v>195</v>
      </c>
      <c r="F2" s="18"/>
      <c r="G2" s="20" t="s">
        <v>657</v>
      </c>
      <c r="H2" s="18" t="s">
        <v>195</v>
      </c>
      <c r="I2" s="26">
        <v>164370</v>
      </c>
      <c r="J2" s="23">
        <v>0.348</v>
      </c>
      <c r="K2" s="18">
        <v>57200.76</v>
      </c>
    </row>
    <row r="3" spans="1:11" ht="20.25" customHeight="1">
      <c r="A3" s="18" t="s">
        <v>26</v>
      </c>
      <c r="B3" s="18" t="s">
        <v>27</v>
      </c>
      <c r="C3" s="19" t="s">
        <v>28</v>
      </c>
      <c r="D3" s="18" t="s">
        <v>296</v>
      </c>
      <c r="E3" s="19" t="s">
        <v>381</v>
      </c>
      <c r="F3" s="18"/>
      <c r="G3" s="20" t="s">
        <v>660</v>
      </c>
      <c r="H3" s="18" t="s">
        <v>206</v>
      </c>
      <c r="I3" s="18">
        <v>338320</v>
      </c>
      <c r="J3" s="23">
        <v>0.073</v>
      </c>
      <c r="K3" s="18">
        <v>24697.36</v>
      </c>
    </row>
    <row r="4" spans="1:11" s="2" customFormat="1" ht="18">
      <c r="A4" s="3" t="s">
        <v>26</v>
      </c>
      <c r="B4" s="3" t="s">
        <v>27</v>
      </c>
      <c r="C4" s="4" t="s">
        <v>28</v>
      </c>
      <c r="D4" s="1" t="s">
        <v>231</v>
      </c>
      <c r="E4" s="4" t="s">
        <v>193</v>
      </c>
      <c r="F4" s="3"/>
      <c r="G4" s="5" t="s">
        <v>29</v>
      </c>
      <c r="H4" s="3" t="s">
        <v>193</v>
      </c>
      <c r="I4" s="25">
        <v>88310</v>
      </c>
      <c r="J4" s="24">
        <v>0.264</v>
      </c>
      <c r="K4" s="3">
        <v>23313.84</v>
      </c>
    </row>
    <row r="5" spans="1:11" ht="18">
      <c r="A5" s="18" t="s">
        <v>26</v>
      </c>
      <c r="B5" s="18" t="s">
        <v>27</v>
      </c>
      <c r="C5" s="4" t="s">
        <v>28</v>
      </c>
      <c r="D5" s="3" t="s">
        <v>301</v>
      </c>
      <c r="E5" s="4" t="s">
        <v>181</v>
      </c>
      <c r="F5" s="3"/>
      <c r="G5" s="5" t="s">
        <v>625</v>
      </c>
      <c r="H5" s="3" t="s">
        <v>700</v>
      </c>
      <c r="I5" s="3">
        <v>136470</v>
      </c>
      <c r="J5" s="24">
        <v>0.111</v>
      </c>
      <c r="K5" s="3">
        <v>15148.17</v>
      </c>
    </row>
    <row r="6" spans="1:11" s="2" customFormat="1" ht="18">
      <c r="A6" s="3" t="s">
        <v>26</v>
      </c>
      <c r="B6" s="3" t="s">
        <v>27</v>
      </c>
      <c r="C6" s="19" t="s">
        <v>28</v>
      </c>
      <c r="D6" s="18" t="s">
        <v>215</v>
      </c>
      <c r="E6" s="19" t="s">
        <v>385</v>
      </c>
      <c r="F6" s="18"/>
      <c r="G6" s="20" t="s">
        <v>661</v>
      </c>
      <c r="H6" s="18" t="s">
        <v>385</v>
      </c>
      <c r="I6" s="26">
        <v>210610</v>
      </c>
      <c r="J6" s="23">
        <v>0.064</v>
      </c>
      <c r="K6" s="18">
        <v>13479.04</v>
      </c>
    </row>
    <row r="7" spans="1:11" ht="18">
      <c r="A7" s="18" t="s">
        <v>26</v>
      </c>
      <c r="B7" s="18" t="s">
        <v>27</v>
      </c>
      <c r="C7" s="4" t="s">
        <v>28</v>
      </c>
      <c r="D7" s="3" t="s">
        <v>290</v>
      </c>
      <c r="E7" s="4" t="s">
        <v>423</v>
      </c>
      <c r="F7" s="3"/>
      <c r="G7" s="5" t="s">
        <v>177</v>
      </c>
      <c r="H7" s="3" t="s">
        <v>696</v>
      </c>
      <c r="I7" s="3">
        <v>50150</v>
      </c>
      <c r="J7" s="24">
        <v>0.231</v>
      </c>
      <c r="K7" s="3">
        <v>11584.65</v>
      </c>
    </row>
    <row r="8" spans="1:11" s="2" customFormat="1" ht="18">
      <c r="A8" s="3" t="s">
        <v>26</v>
      </c>
      <c r="B8" s="3" t="s">
        <v>27</v>
      </c>
      <c r="C8" s="4" t="s">
        <v>28</v>
      </c>
      <c r="D8" s="3" t="s">
        <v>295</v>
      </c>
      <c r="E8" s="4" t="s">
        <v>204</v>
      </c>
      <c r="F8" s="3"/>
      <c r="G8" s="5" t="s">
        <v>658</v>
      </c>
      <c r="H8" s="3" t="s">
        <v>204</v>
      </c>
      <c r="I8" s="25">
        <v>210790</v>
      </c>
      <c r="J8" s="24">
        <v>0.044</v>
      </c>
      <c r="K8" s="3">
        <v>9274.76</v>
      </c>
    </row>
    <row r="9" spans="1:11" ht="54">
      <c r="A9" s="18" t="s">
        <v>26</v>
      </c>
      <c r="B9" s="18" t="s">
        <v>27</v>
      </c>
      <c r="C9" s="19" t="s">
        <v>28</v>
      </c>
      <c r="D9" s="18" t="s">
        <v>294</v>
      </c>
      <c r="E9" s="19" t="s">
        <v>166</v>
      </c>
      <c r="F9" s="18"/>
      <c r="G9" s="20" t="s">
        <v>543</v>
      </c>
      <c r="H9" s="22" t="s">
        <v>166</v>
      </c>
      <c r="I9" s="26">
        <v>50060</v>
      </c>
      <c r="J9" s="23">
        <v>0.184</v>
      </c>
      <c r="K9" s="18">
        <v>9211.04</v>
      </c>
    </row>
    <row r="10" spans="1:11" s="2" customFormat="1" ht="18">
      <c r="A10" s="3" t="s">
        <v>26</v>
      </c>
      <c r="B10" s="3" t="s">
        <v>27</v>
      </c>
      <c r="C10" s="19" t="s">
        <v>28</v>
      </c>
      <c r="D10" s="18" t="s">
        <v>300</v>
      </c>
      <c r="E10" s="19" t="s">
        <v>225</v>
      </c>
      <c r="F10" s="18"/>
      <c r="G10" s="20" t="s">
        <v>358</v>
      </c>
      <c r="H10" s="18" t="s">
        <v>225</v>
      </c>
      <c r="I10" s="26">
        <v>36790</v>
      </c>
      <c r="J10" s="23">
        <v>0.234</v>
      </c>
      <c r="K10" s="18">
        <f>J10*G10</f>
        <v>8608.86</v>
      </c>
    </row>
    <row r="11" spans="1:11" ht="36">
      <c r="A11" s="18" t="s">
        <v>26</v>
      </c>
      <c r="B11" s="18" t="s">
        <v>27</v>
      </c>
      <c r="C11" s="4" t="s">
        <v>28</v>
      </c>
      <c r="D11" s="3" t="s">
        <v>212</v>
      </c>
      <c r="E11" s="4" t="s">
        <v>368</v>
      </c>
      <c r="F11" s="3"/>
      <c r="G11" s="5" t="s">
        <v>652</v>
      </c>
      <c r="H11" s="21" t="s">
        <v>368</v>
      </c>
      <c r="I11" s="25">
        <v>124140</v>
      </c>
      <c r="J11" s="24">
        <v>0.065</v>
      </c>
      <c r="K11" s="3">
        <v>8069.1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1410010</v>
      </c>
      <c r="J13" s="18"/>
      <c r="K13" s="27">
        <f>SUM(K2:K11)</f>
        <v>180587.58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3.453125" style="9" customWidth="1"/>
    <col min="4" max="5" width="0" style="9" hidden="1" customWidth="1"/>
    <col min="6" max="6" width="0.27734375" style="9" hidden="1" customWidth="1"/>
    <col min="7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30</v>
      </c>
      <c r="B2" s="3" t="s">
        <v>31</v>
      </c>
      <c r="C2" s="19" t="s">
        <v>32</v>
      </c>
      <c r="D2" s="18" t="s">
        <v>289</v>
      </c>
      <c r="E2" s="19" t="s">
        <v>195</v>
      </c>
      <c r="F2" s="18"/>
      <c r="G2" s="20" t="s">
        <v>602</v>
      </c>
      <c r="H2" s="18" t="s">
        <v>195</v>
      </c>
      <c r="I2" s="26">
        <v>72130</v>
      </c>
      <c r="J2" s="23">
        <v>0.348</v>
      </c>
      <c r="K2" s="18">
        <v>25101.24</v>
      </c>
    </row>
    <row r="3" spans="1:11" ht="18">
      <c r="A3" s="18" t="s">
        <v>30</v>
      </c>
      <c r="B3" s="18" t="s">
        <v>31</v>
      </c>
      <c r="C3" s="4" t="s">
        <v>32</v>
      </c>
      <c r="D3" s="3" t="s">
        <v>301</v>
      </c>
      <c r="E3" s="4" t="s">
        <v>181</v>
      </c>
      <c r="F3" s="3"/>
      <c r="G3" s="5" t="s">
        <v>458</v>
      </c>
      <c r="H3" s="3" t="s">
        <v>700</v>
      </c>
      <c r="I3" s="3">
        <v>80790</v>
      </c>
      <c r="J3" s="24">
        <v>0.111</v>
      </c>
      <c r="K3" s="3">
        <v>8967.69</v>
      </c>
    </row>
    <row r="4" spans="1:11" s="2" customFormat="1" ht="18">
      <c r="A4" s="3" t="s">
        <v>30</v>
      </c>
      <c r="B4" s="3" t="s">
        <v>31</v>
      </c>
      <c r="C4" s="19" t="s">
        <v>32</v>
      </c>
      <c r="D4" s="18" t="s">
        <v>296</v>
      </c>
      <c r="E4" s="19" t="s">
        <v>381</v>
      </c>
      <c r="F4" s="18"/>
      <c r="G4" s="20" t="s">
        <v>169</v>
      </c>
      <c r="H4" s="18" t="s">
        <v>206</v>
      </c>
      <c r="I4" s="18">
        <v>114850</v>
      </c>
      <c r="J4" s="23">
        <v>0.073</v>
      </c>
      <c r="K4" s="18">
        <v>8384.05</v>
      </c>
    </row>
    <row r="5" spans="1:11" ht="18">
      <c r="A5" s="18" t="s">
        <v>30</v>
      </c>
      <c r="B5" s="18" t="s">
        <v>31</v>
      </c>
      <c r="C5" s="4" t="s">
        <v>32</v>
      </c>
      <c r="D5" s="1" t="s">
        <v>231</v>
      </c>
      <c r="E5" s="4" t="s">
        <v>193</v>
      </c>
      <c r="F5" s="3"/>
      <c r="G5" s="5" t="s">
        <v>33</v>
      </c>
      <c r="H5" s="3" t="s">
        <v>193</v>
      </c>
      <c r="I5" s="25">
        <v>21600</v>
      </c>
      <c r="J5" s="24">
        <v>0.264</v>
      </c>
      <c r="K5" s="3">
        <v>5702.4</v>
      </c>
    </row>
    <row r="6" spans="1:11" s="2" customFormat="1" ht="18">
      <c r="A6" s="3" t="s">
        <v>30</v>
      </c>
      <c r="B6" s="3" t="s">
        <v>31</v>
      </c>
      <c r="C6" s="4" t="s">
        <v>32</v>
      </c>
      <c r="D6" s="3" t="s">
        <v>295</v>
      </c>
      <c r="E6" s="4" t="s">
        <v>204</v>
      </c>
      <c r="F6" s="3"/>
      <c r="G6" s="5" t="s">
        <v>618</v>
      </c>
      <c r="H6" s="3" t="s">
        <v>204</v>
      </c>
      <c r="I6" s="25">
        <v>104940</v>
      </c>
      <c r="J6" s="24">
        <v>0.044</v>
      </c>
      <c r="K6" s="3">
        <v>4617.36</v>
      </c>
    </row>
    <row r="7" spans="1:11" ht="18">
      <c r="A7" s="18" t="s">
        <v>30</v>
      </c>
      <c r="B7" s="18" t="s">
        <v>31</v>
      </c>
      <c r="C7" s="19" t="s">
        <v>32</v>
      </c>
      <c r="D7" s="18" t="s">
        <v>215</v>
      </c>
      <c r="E7" s="19" t="s">
        <v>385</v>
      </c>
      <c r="F7" s="18"/>
      <c r="G7" s="20" t="s">
        <v>634</v>
      </c>
      <c r="H7" s="18" t="s">
        <v>385</v>
      </c>
      <c r="I7" s="26">
        <v>67130</v>
      </c>
      <c r="J7" s="23">
        <v>0.064</v>
      </c>
      <c r="K7" s="18">
        <v>4296.32</v>
      </c>
    </row>
    <row r="8" spans="1:11" s="2" customFormat="1" ht="18">
      <c r="A8" s="3" t="s">
        <v>30</v>
      </c>
      <c r="B8" s="3" t="s">
        <v>31</v>
      </c>
      <c r="C8" s="19" t="s">
        <v>32</v>
      </c>
      <c r="D8" s="18" t="s">
        <v>300</v>
      </c>
      <c r="E8" s="19" t="s">
        <v>225</v>
      </c>
      <c r="F8" s="18"/>
      <c r="G8" s="20" t="s">
        <v>509</v>
      </c>
      <c r="H8" s="18" t="s">
        <v>225</v>
      </c>
      <c r="I8" s="26">
        <v>17030</v>
      </c>
      <c r="J8" s="23">
        <v>0.234</v>
      </c>
      <c r="K8" s="18">
        <f>J8*G8</f>
        <v>3985.0200000000004</v>
      </c>
    </row>
    <row r="9" spans="1:11" ht="18">
      <c r="A9" s="18" t="s">
        <v>30</v>
      </c>
      <c r="B9" s="18" t="s">
        <v>31</v>
      </c>
      <c r="C9" s="4" t="s">
        <v>32</v>
      </c>
      <c r="D9" s="3" t="s">
        <v>290</v>
      </c>
      <c r="E9" s="4" t="s">
        <v>423</v>
      </c>
      <c r="F9" s="3"/>
      <c r="G9" s="5" t="s">
        <v>600</v>
      </c>
      <c r="H9" s="3" t="s">
        <v>696</v>
      </c>
      <c r="I9" s="3">
        <v>15570</v>
      </c>
      <c r="J9" s="24">
        <v>0.231</v>
      </c>
      <c r="K9" s="3">
        <v>3596.67</v>
      </c>
    </row>
    <row r="10" spans="1:11" s="2" customFormat="1" ht="36">
      <c r="A10" s="3" t="s">
        <v>30</v>
      </c>
      <c r="B10" s="3" t="s">
        <v>31</v>
      </c>
      <c r="C10" s="4" t="s">
        <v>32</v>
      </c>
      <c r="D10" s="3" t="s">
        <v>212</v>
      </c>
      <c r="E10" s="4" t="s">
        <v>368</v>
      </c>
      <c r="F10" s="3"/>
      <c r="G10" s="5" t="s">
        <v>433</v>
      </c>
      <c r="H10" s="21" t="s">
        <v>368</v>
      </c>
      <c r="I10" s="25">
        <v>49670</v>
      </c>
      <c r="J10" s="24">
        <v>0.065</v>
      </c>
      <c r="K10" s="3">
        <v>3228.55</v>
      </c>
    </row>
    <row r="11" spans="1:11" ht="54">
      <c r="A11" s="18" t="s">
        <v>30</v>
      </c>
      <c r="B11" s="18" t="s">
        <v>31</v>
      </c>
      <c r="C11" s="19" t="s">
        <v>32</v>
      </c>
      <c r="D11" s="18" t="s">
        <v>294</v>
      </c>
      <c r="E11" s="19" t="s">
        <v>166</v>
      </c>
      <c r="F11" s="18"/>
      <c r="G11" s="20" t="s">
        <v>186</v>
      </c>
      <c r="H11" s="22" t="s">
        <v>166</v>
      </c>
      <c r="I11" s="26">
        <v>15990</v>
      </c>
      <c r="J11" s="23">
        <v>0.184</v>
      </c>
      <c r="K11" s="18">
        <v>2942.16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559700</v>
      </c>
      <c r="J13" s="18"/>
      <c r="K13" s="27">
        <f>SUM(K2:K11)</f>
        <v>70821.46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2.632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30</v>
      </c>
      <c r="B2" s="3" t="s">
        <v>31</v>
      </c>
      <c r="C2" s="4" t="s">
        <v>664</v>
      </c>
      <c r="D2" s="3" t="s">
        <v>231</v>
      </c>
      <c r="E2" s="4" t="s">
        <v>193</v>
      </c>
      <c r="F2" s="3"/>
      <c r="G2" s="5" t="s">
        <v>33</v>
      </c>
      <c r="H2" s="3" t="s">
        <v>193</v>
      </c>
      <c r="I2" s="25">
        <v>21600</v>
      </c>
      <c r="J2" s="24">
        <v>0.264</v>
      </c>
      <c r="K2" s="3">
        <v>5702.4</v>
      </c>
    </row>
    <row r="3" spans="1:11" ht="18.75" customHeight="1">
      <c r="A3" s="18" t="s">
        <v>662</v>
      </c>
      <c r="B3" s="18" t="s">
        <v>663</v>
      </c>
      <c r="C3" s="19" t="s">
        <v>664</v>
      </c>
      <c r="D3" s="18" t="s">
        <v>289</v>
      </c>
      <c r="E3" s="19" t="s">
        <v>195</v>
      </c>
      <c r="F3" s="18"/>
      <c r="G3" s="20" t="s">
        <v>389</v>
      </c>
      <c r="H3" s="18" t="s">
        <v>195</v>
      </c>
      <c r="I3" s="26">
        <v>6740</v>
      </c>
      <c r="J3" s="23">
        <v>0.348</v>
      </c>
      <c r="K3" s="18">
        <v>2345.52</v>
      </c>
    </row>
    <row r="4" spans="1:11" s="2" customFormat="1" ht="16.5" customHeight="1">
      <c r="A4" s="3" t="s">
        <v>662</v>
      </c>
      <c r="B4" s="3" t="s">
        <v>663</v>
      </c>
      <c r="C4" s="4" t="s">
        <v>664</v>
      </c>
      <c r="D4" s="3" t="s">
        <v>301</v>
      </c>
      <c r="E4" s="4" t="s">
        <v>181</v>
      </c>
      <c r="F4" s="3"/>
      <c r="G4" s="5" t="s">
        <v>144</v>
      </c>
      <c r="H4" s="3" t="s">
        <v>700</v>
      </c>
      <c r="I4" s="3">
        <v>8060</v>
      </c>
      <c r="J4" s="24">
        <v>0.111</v>
      </c>
      <c r="K4" s="3">
        <v>894.66</v>
      </c>
    </row>
    <row r="5" spans="1:11" ht="18">
      <c r="A5" s="18" t="s">
        <v>662</v>
      </c>
      <c r="B5" s="18" t="s">
        <v>663</v>
      </c>
      <c r="C5" s="19" t="s">
        <v>664</v>
      </c>
      <c r="D5" s="18" t="s">
        <v>296</v>
      </c>
      <c r="E5" s="19" t="s">
        <v>381</v>
      </c>
      <c r="F5" s="18"/>
      <c r="G5" s="20" t="s">
        <v>152</v>
      </c>
      <c r="H5" s="18" t="s">
        <v>206</v>
      </c>
      <c r="I5" s="18">
        <v>8070</v>
      </c>
      <c r="J5" s="23">
        <v>0.073</v>
      </c>
      <c r="K5" s="18">
        <v>589.11</v>
      </c>
    </row>
    <row r="6" spans="1:11" s="2" customFormat="1" ht="18">
      <c r="A6" s="3" t="s">
        <v>662</v>
      </c>
      <c r="B6" s="3" t="s">
        <v>663</v>
      </c>
      <c r="C6" s="19" t="s">
        <v>664</v>
      </c>
      <c r="D6" s="18" t="s">
        <v>215</v>
      </c>
      <c r="E6" s="19" t="s">
        <v>385</v>
      </c>
      <c r="F6" s="18"/>
      <c r="G6" s="20" t="s">
        <v>604</v>
      </c>
      <c r="H6" s="18" t="s">
        <v>385</v>
      </c>
      <c r="I6" s="26">
        <v>9170</v>
      </c>
      <c r="J6" s="23">
        <v>0.064</v>
      </c>
      <c r="K6" s="18">
        <v>586.88</v>
      </c>
    </row>
    <row r="7" spans="1:11" ht="54">
      <c r="A7" s="18" t="s">
        <v>662</v>
      </c>
      <c r="B7" s="18" t="s">
        <v>663</v>
      </c>
      <c r="C7" s="19" t="s">
        <v>664</v>
      </c>
      <c r="D7" s="18" t="s">
        <v>294</v>
      </c>
      <c r="E7" s="19" t="s">
        <v>166</v>
      </c>
      <c r="F7" s="18"/>
      <c r="G7" s="20" t="s">
        <v>108</v>
      </c>
      <c r="H7" s="22" t="s">
        <v>166</v>
      </c>
      <c r="I7" s="26">
        <v>2770</v>
      </c>
      <c r="J7" s="23">
        <v>0.184</v>
      </c>
      <c r="K7" s="18">
        <v>509.68</v>
      </c>
    </row>
    <row r="8" spans="1:11" s="2" customFormat="1" ht="18">
      <c r="A8" s="3" t="s">
        <v>662</v>
      </c>
      <c r="B8" s="3" t="s">
        <v>663</v>
      </c>
      <c r="C8" s="4" t="s">
        <v>664</v>
      </c>
      <c r="D8" s="3" t="s">
        <v>295</v>
      </c>
      <c r="E8" s="4" t="s">
        <v>204</v>
      </c>
      <c r="F8" s="3"/>
      <c r="G8" s="5" t="s">
        <v>665</v>
      </c>
      <c r="H8" s="3" t="s">
        <v>204</v>
      </c>
      <c r="I8" s="25">
        <v>9460</v>
      </c>
      <c r="J8" s="24">
        <v>0.044</v>
      </c>
      <c r="K8" s="3">
        <v>416.24</v>
      </c>
    </row>
    <row r="9" spans="1:11" ht="18">
      <c r="A9" s="18" t="s">
        <v>662</v>
      </c>
      <c r="B9" s="18" t="s">
        <v>663</v>
      </c>
      <c r="C9" s="19" t="s">
        <v>664</v>
      </c>
      <c r="D9" s="18" t="s">
        <v>300</v>
      </c>
      <c r="E9" s="19" t="s">
        <v>225</v>
      </c>
      <c r="F9" s="18"/>
      <c r="G9" s="20" t="s">
        <v>563</v>
      </c>
      <c r="H9" s="18" t="s">
        <v>225</v>
      </c>
      <c r="I9" s="26">
        <v>1740</v>
      </c>
      <c r="J9" s="23">
        <v>0.234</v>
      </c>
      <c r="K9" s="18">
        <v>407.16</v>
      </c>
    </row>
    <row r="10" spans="1:11" s="2" customFormat="1" ht="37.5" customHeight="1">
      <c r="A10" s="3" t="s">
        <v>662</v>
      </c>
      <c r="B10" s="3" t="s">
        <v>663</v>
      </c>
      <c r="C10" s="4" t="s">
        <v>664</v>
      </c>
      <c r="D10" s="3" t="s">
        <v>212</v>
      </c>
      <c r="E10" s="4" t="s">
        <v>368</v>
      </c>
      <c r="F10" s="3"/>
      <c r="G10" s="5" t="s">
        <v>650</v>
      </c>
      <c r="H10" s="21" t="s">
        <v>368</v>
      </c>
      <c r="I10" s="25">
        <v>5790</v>
      </c>
      <c r="J10" s="24">
        <v>0.065</v>
      </c>
      <c r="K10" s="3">
        <v>376.35</v>
      </c>
    </row>
    <row r="11" spans="1:11" ht="18">
      <c r="A11" s="18" t="s">
        <v>662</v>
      </c>
      <c r="B11" s="18" t="s">
        <v>663</v>
      </c>
      <c r="C11" s="4" t="s">
        <v>664</v>
      </c>
      <c r="D11" s="3" t="s">
        <v>290</v>
      </c>
      <c r="E11" s="4" t="s">
        <v>423</v>
      </c>
      <c r="F11" s="3"/>
      <c r="G11" s="5" t="s">
        <v>410</v>
      </c>
      <c r="H11" s="3" t="s">
        <v>696</v>
      </c>
      <c r="I11" s="3">
        <v>1440</v>
      </c>
      <c r="J11" s="24">
        <v>0.231</v>
      </c>
      <c r="K11" s="3">
        <v>332.64</v>
      </c>
    </row>
    <row r="13" spans="3:11" ht="18">
      <c r="C13" s="9" t="s">
        <v>699</v>
      </c>
      <c r="I13" s="18">
        <f>SUM(I2:I11)</f>
        <v>74840</v>
      </c>
      <c r="J13" s="18"/>
      <c r="K13" s="27">
        <f>SUM(K2:K11)</f>
        <v>12160.64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34</v>
      </c>
      <c r="B2" s="3" t="s">
        <v>35</v>
      </c>
      <c r="C2" s="19" t="s">
        <v>36</v>
      </c>
      <c r="D2" s="18" t="s">
        <v>289</v>
      </c>
      <c r="E2" s="19" t="s">
        <v>195</v>
      </c>
      <c r="F2" s="18"/>
      <c r="G2" s="20" t="s">
        <v>439</v>
      </c>
      <c r="H2" s="18" t="s">
        <v>195</v>
      </c>
      <c r="I2" s="26">
        <v>106600</v>
      </c>
      <c r="J2" s="23">
        <v>0.348</v>
      </c>
      <c r="K2" s="18">
        <v>37096.8</v>
      </c>
    </row>
    <row r="3" spans="1:11" ht="18">
      <c r="A3" s="18" t="s">
        <v>34</v>
      </c>
      <c r="B3" s="18" t="s">
        <v>35</v>
      </c>
      <c r="C3" s="4" t="s">
        <v>36</v>
      </c>
      <c r="D3" s="3" t="s">
        <v>301</v>
      </c>
      <c r="E3" s="4" t="s">
        <v>181</v>
      </c>
      <c r="F3" s="3"/>
      <c r="G3" s="5" t="s">
        <v>123</v>
      </c>
      <c r="H3" s="3" t="s">
        <v>700</v>
      </c>
      <c r="I3" s="3">
        <v>146590</v>
      </c>
      <c r="J3" s="24">
        <v>0.111</v>
      </c>
      <c r="K3" s="3">
        <v>16271.49</v>
      </c>
    </row>
    <row r="4" spans="1:11" s="2" customFormat="1" ht="18">
      <c r="A4" s="3" t="s">
        <v>34</v>
      </c>
      <c r="B4" s="3" t="s">
        <v>35</v>
      </c>
      <c r="C4" s="19" t="s">
        <v>36</v>
      </c>
      <c r="D4" s="18" t="s">
        <v>296</v>
      </c>
      <c r="E4" s="19" t="s">
        <v>381</v>
      </c>
      <c r="F4" s="18"/>
      <c r="G4" s="20" t="s">
        <v>436</v>
      </c>
      <c r="H4" s="18" t="s">
        <v>206</v>
      </c>
      <c r="I4" s="18">
        <v>165170</v>
      </c>
      <c r="J4" s="23">
        <v>0.073</v>
      </c>
      <c r="K4" s="18">
        <v>12057.41</v>
      </c>
    </row>
    <row r="5" spans="1:11" ht="18">
      <c r="A5" s="18" t="s">
        <v>34</v>
      </c>
      <c r="B5" s="18" t="s">
        <v>35</v>
      </c>
      <c r="C5" s="4" t="s">
        <v>36</v>
      </c>
      <c r="D5" s="1" t="s">
        <v>231</v>
      </c>
      <c r="E5" s="4" t="s">
        <v>193</v>
      </c>
      <c r="F5" s="3"/>
      <c r="G5" s="5" t="s">
        <v>37</v>
      </c>
      <c r="H5" s="3" t="s">
        <v>193</v>
      </c>
      <c r="I5" s="25">
        <v>44880</v>
      </c>
      <c r="J5" s="24">
        <v>0.264</v>
      </c>
      <c r="K5" s="3">
        <v>11848.32</v>
      </c>
    </row>
    <row r="6" spans="1:11" s="2" customFormat="1" ht="54">
      <c r="A6" s="3" t="s">
        <v>34</v>
      </c>
      <c r="B6" s="3" t="s">
        <v>35</v>
      </c>
      <c r="C6" s="19" t="s">
        <v>36</v>
      </c>
      <c r="D6" s="18" t="s">
        <v>294</v>
      </c>
      <c r="E6" s="19" t="s">
        <v>166</v>
      </c>
      <c r="F6" s="18"/>
      <c r="G6" s="20" t="s">
        <v>502</v>
      </c>
      <c r="H6" s="22" t="s">
        <v>166</v>
      </c>
      <c r="I6" s="26">
        <v>37160</v>
      </c>
      <c r="J6" s="23">
        <v>0.184</v>
      </c>
      <c r="K6" s="18">
        <v>6837.44</v>
      </c>
    </row>
    <row r="7" spans="1:11" ht="18">
      <c r="A7" s="18" t="s">
        <v>34</v>
      </c>
      <c r="B7" s="18" t="s">
        <v>35</v>
      </c>
      <c r="C7" s="19" t="s">
        <v>36</v>
      </c>
      <c r="D7" s="18" t="s">
        <v>215</v>
      </c>
      <c r="E7" s="19" t="s">
        <v>385</v>
      </c>
      <c r="F7" s="18"/>
      <c r="G7" s="20" t="s">
        <v>668</v>
      </c>
      <c r="H7" s="18" t="s">
        <v>385</v>
      </c>
      <c r="I7" s="26">
        <v>100030</v>
      </c>
      <c r="J7" s="23">
        <v>0.064</v>
      </c>
      <c r="K7" s="18">
        <v>6401.92</v>
      </c>
    </row>
    <row r="8" spans="1:11" s="2" customFormat="1" ht="18">
      <c r="A8" s="3" t="s">
        <v>34</v>
      </c>
      <c r="B8" s="3" t="s">
        <v>35</v>
      </c>
      <c r="C8" s="4" t="s">
        <v>36</v>
      </c>
      <c r="D8" s="3" t="s">
        <v>295</v>
      </c>
      <c r="E8" s="4" t="s">
        <v>204</v>
      </c>
      <c r="F8" s="3"/>
      <c r="G8" s="5" t="s">
        <v>666</v>
      </c>
      <c r="H8" s="3" t="s">
        <v>204</v>
      </c>
      <c r="I8" s="25">
        <v>141810</v>
      </c>
      <c r="J8" s="24">
        <v>0.044</v>
      </c>
      <c r="K8" s="3">
        <v>6239.64</v>
      </c>
    </row>
    <row r="9" spans="1:11" ht="18">
      <c r="A9" s="18" t="s">
        <v>34</v>
      </c>
      <c r="B9" s="18" t="s">
        <v>35</v>
      </c>
      <c r="C9" s="4" t="s">
        <v>36</v>
      </c>
      <c r="D9" s="3" t="s">
        <v>290</v>
      </c>
      <c r="E9" s="4" t="s">
        <v>423</v>
      </c>
      <c r="F9" s="3"/>
      <c r="G9" s="5" t="s">
        <v>683</v>
      </c>
      <c r="H9" s="3" t="s">
        <v>696</v>
      </c>
      <c r="I9" s="3">
        <v>25580</v>
      </c>
      <c r="J9" s="24">
        <v>0.231</v>
      </c>
      <c r="K9" s="3">
        <v>5908.98</v>
      </c>
    </row>
    <row r="10" spans="1:11" s="2" customFormat="1" ht="36">
      <c r="A10" s="3" t="s">
        <v>34</v>
      </c>
      <c r="B10" s="3" t="s">
        <v>35</v>
      </c>
      <c r="C10" s="4" t="s">
        <v>36</v>
      </c>
      <c r="D10" s="3" t="s">
        <v>212</v>
      </c>
      <c r="E10" s="4" t="s">
        <v>368</v>
      </c>
      <c r="F10" s="3"/>
      <c r="G10" s="5" t="s">
        <v>512</v>
      </c>
      <c r="H10" s="21" t="s">
        <v>368</v>
      </c>
      <c r="I10" s="25">
        <v>68110</v>
      </c>
      <c r="J10" s="24">
        <v>0.065</v>
      </c>
      <c r="K10" s="3">
        <v>4427.15</v>
      </c>
    </row>
    <row r="11" spans="1:11" ht="18">
      <c r="A11" s="18" t="s">
        <v>34</v>
      </c>
      <c r="B11" s="18" t="s">
        <v>35</v>
      </c>
      <c r="C11" s="19" t="s">
        <v>36</v>
      </c>
      <c r="D11" s="18" t="s">
        <v>300</v>
      </c>
      <c r="E11" s="19" t="s">
        <v>225</v>
      </c>
      <c r="F11" s="18"/>
      <c r="G11" s="20"/>
      <c r="H11" s="18" t="s">
        <v>225</v>
      </c>
      <c r="I11" s="18" t="s">
        <v>698</v>
      </c>
      <c r="J11" s="23">
        <v>0.234</v>
      </c>
      <c r="K11" s="18">
        <f>J11*G11</f>
        <v>0</v>
      </c>
    </row>
    <row r="13" spans="3:11" ht="18">
      <c r="C13" s="9" t="s">
        <v>699</v>
      </c>
      <c r="I13" s="18">
        <f>SUM(I2:I11)</f>
        <v>835930</v>
      </c>
      <c r="J13" s="18"/>
      <c r="K13" s="27">
        <f>SUM(K2:K11)</f>
        <v>107089.14999999998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9.3632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38</v>
      </c>
      <c r="B2" s="3" t="s">
        <v>39</v>
      </c>
      <c r="C2" s="19" t="s">
        <v>40</v>
      </c>
      <c r="D2" s="18" t="s">
        <v>289</v>
      </c>
      <c r="E2" s="19" t="s">
        <v>195</v>
      </c>
      <c r="F2" s="18"/>
      <c r="G2" s="20" t="s">
        <v>555</v>
      </c>
      <c r="H2" s="18" t="s">
        <v>195</v>
      </c>
      <c r="I2" s="26">
        <v>24670</v>
      </c>
      <c r="J2" s="23">
        <v>0.348</v>
      </c>
      <c r="K2" s="18">
        <v>8585.16</v>
      </c>
    </row>
    <row r="3" spans="1:11" ht="18">
      <c r="A3" s="18" t="s">
        <v>38</v>
      </c>
      <c r="B3" s="18" t="s">
        <v>39</v>
      </c>
      <c r="C3" s="4" t="s">
        <v>40</v>
      </c>
      <c r="D3" s="3" t="s">
        <v>301</v>
      </c>
      <c r="E3" s="4" t="s">
        <v>181</v>
      </c>
      <c r="F3" s="3"/>
      <c r="G3" s="5" t="s">
        <v>161</v>
      </c>
      <c r="H3" s="3" t="s">
        <v>700</v>
      </c>
      <c r="I3" s="3">
        <v>41200</v>
      </c>
      <c r="J3" s="24">
        <v>0.111</v>
      </c>
      <c r="K3" s="3">
        <v>5326.89</v>
      </c>
    </row>
    <row r="4" spans="1:11" s="2" customFormat="1" ht="18">
      <c r="A4" s="3" t="s">
        <v>38</v>
      </c>
      <c r="B4" s="3" t="s">
        <v>39</v>
      </c>
      <c r="C4" s="4" t="s">
        <v>40</v>
      </c>
      <c r="D4" s="1" t="s">
        <v>231</v>
      </c>
      <c r="E4" s="4" t="s">
        <v>193</v>
      </c>
      <c r="F4" s="3"/>
      <c r="G4" s="5" t="s">
        <v>41</v>
      </c>
      <c r="H4" s="3" t="s">
        <v>193</v>
      </c>
      <c r="I4" s="25">
        <v>12940</v>
      </c>
      <c r="J4" s="24">
        <v>0.264</v>
      </c>
      <c r="K4" s="3">
        <v>3416.16</v>
      </c>
    </row>
    <row r="5" spans="1:11" ht="18">
      <c r="A5" s="18" t="s">
        <v>38</v>
      </c>
      <c r="B5" s="18" t="s">
        <v>39</v>
      </c>
      <c r="C5" s="19" t="s">
        <v>40</v>
      </c>
      <c r="D5" s="18" t="s">
        <v>296</v>
      </c>
      <c r="E5" s="19" t="s">
        <v>381</v>
      </c>
      <c r="F5" s="18"/>
      <c r="G5" s="20" t="s">
        <v>370</v>
      </c>
      <c r="H5" s="18" t="s">
        <v>206</v>
      </c>
      <c r="I5" s="18">
        <v>46440</v>
      </c>
      <c r="J5" s="23">
        <v>0.073</v>
      </c>
      <c r="K5" s="18">
        <v>3390.12</v>
      </c>
    </row>
    <row r="6" spans="1:11" s="2" customFormat="1" ht="54">
      <c r="A6" s="3" t="s">
        <v>38</v>
      </c>
      <c r="B6" s="3" t="s">
        <v>39</v>
      </c>
      <c r="C6" s="19" t="s">
        <v>40</v>
      </c>
      <c r="D6" s="18" t="s">
        <v>294</v>
      </c>
      <c r="E6" s="19" t="s">
        <v>166</v>
      </c>
      <c r="F6" s="18"/>
      <c r="G6" s="20" t="s">
        <v>184</v>
      </c>
      <c r="H6" s="22" t="s">
        <v>166</v>
      </c>
      <c r="I6" s="26">
        <v>13770</v>
      </c>
      <c r="J6" s="23">
        <v>0.184</v>
      </c>
      <c r="K6" s="18">
        <v>2533.68</v>
      </c>
    </row>
    <row r="7" spans="1:11" ht="18">
      <c r="A7" s="18" t="s">
        <v>38</v>
      </c>
      <c r="B7" s="18" t="s">
        <v>39</v>
      </c>
      <c r="C7" s="19" t="s">
        <v>40</v>
      </c>
      <c r="D7" s="18" t="s">
        <v>215</v>
      </c>
      <c r="E7" s="19" t="s">
        <v>385</v>
      </c>
      <c r="F7" s="18"/>
      <c r="G7" s="20" t="s">
        <v>430</v>
      </c>
      <c r="H7" s="18" t="s">
        <v>385</v>
      </c>
      <c r="I7" s="26">
        <v>36550</v>
      </c>
      <c r="J7" s="23">
        <v>0.064</v>
      </c>
      <c r="K7" s="18">
        <v>2339.2</v>
      </c>
    </row>
    <row r="8" spans="1:11" s="2" customFormat="1" ht="18">
      <c r="A8" s="3" t="s">
        <v>38</v>
      </c>
      <c r="B8" s="3" t="s">
        <v>39</v>
      </c>
      <c r="C8" s="4" t="s">
        <v>40</v>
      </c>
      <c r="D8" s="3" t="s">
        <v>290</v>
      </c>
      <c r="E8" s="4" t="s">
        <v>423</v>
      </c>
      <c r="F8" s="3"/>
      <c r="G8" s="5" t="s">
        <v>610</v>
      </c>
      <c r="H8" s="3" t="s">
        <v>696</v>
      </c>
      <c r="I8" s="3">
        <v>8390</v>
      </c>
      <c r="J8" s="24">
        <v>0.231</v>
      </c>
      <c r="K8" s="3">
        <v>1938.09</v>
      </c>
    </row>
    <row r="9" spans="1:11" ht="18">
      <c r="A9" s="18" t="s">
        <v>38</v>
      </c>
      <c r="B9" s="18" t="s">
        <v>39</v>
      </c>
      <c r="C9" s="4" t="s">
        <v>40</v>
      </c>
      <c r="D9" s="3" t="s">
        <v>295</v>
      </c>
      <c r="E9" s="4" t="s">
        <v>204</v>
      </c>
      <c r="F9" s="3"/>
      <c r="G9" s="5" t="s">
        <v>316</v>
      </c>
      <c r="H9" s="3" t="s">
        <v>204</v>
      </c>
      <c r="I9" s="25">
        <v>41330</v>
      </c>
      <c r="J9" s="24">
        <v>0.044</v>
      </c>
      <c r="K9" s="3">
        <v>1818.52</v>
      </c>
    </row>
    <row r="10" spans="1:11" s="2" customFormat="1" ht="18">
      <c r="A10" s="3" t="s">
        <v>38</v>
      </c>
      <c r="B10" s="3" t="s">
        <v>39</v>
      </c>
      <c r="C10" s="19" t="s">
        <v>40</v>
      </c>
      <c r="D10" s="18" t="s">
        <v>300</v>
      </c>
      <c r="E10" s="19" t="s">
        <v>225</v>
      </c>
      <c r="F10" s="18"/>
      <c r="G10" s="20" t="s">
        <v>679</v>
      </c>
      <c r="H10" s="18" t="s">
        <v>225</v>
      </c>
      <c r="I10" s="26">
        <v>6790</v>
      </c>
      <c r="J10" s="23">
        <v>0.234</v>
      </c>
      <c r="K10" s="18">
        <v>1588.86</v>
      </c>
    </row>
    <row r="11" spans="1:11" ht="36">
      <c r="A11" s="18" t="s">
        <v>38</v>
      </c>
      <c r="B11" s="18" t="s">
        <v>39</v>
      </c>
      <c r="C11" s="4" t="s">
        <v>40</v>
      </c>
      <c r="D11" s="3" t="s">
        <v>212</v>
      </c>
      <c r="E11" s="4" t="s">
        <v>368</v>
      </c>
      <c r="F11" s="3"/>
      <c r="G11" s="5" t="s">
        <v>399</v>
      </c>
      <c r="H11" s="21" t="s">
        <v>368</v>
      </c>
      <c r="I11" s="25">
        <v>22750</v>
      </c>
      <c r="J11" s="24">
        <v>0.065</v>
      </c>
      <c r="K11" s="3">
        <v>1478.75</v>
      </c>
    </row>
    <row r="13" spans="3:11" ht="18">
      <c r="C13" s="9" t="s">
        <v>699</v>
      </c>
      <c r="I13" s="18">
        <f>SUM(I2:I11)</f>
        <v>254830</v>
      </c>
      <c r="J13" s="18"/>
      <c r="K13" s="27">
        <f>SUM(K2:K11)</f>
        <v>32415.43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906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42</v>
      </c>
      <c r="B2" s="3" t="s">
        <v>43</v>
      </c>
      <c r="C2" s="19" t="s">
        <v>44</v>
      </c>
      <c r="D2" s="18" t="s">
        <v>289</v>
      </c>
      <c r="E2" s="19" t="s">
        <v>195</v>
      </c>
      <c r="F2" s="18"/>
      <c r="G2" s="20" t="s">
        <v>311</v>
      </c>
      <c r="H2" s="18" t="s">
        <v>195</v>
      </c>
      <c r="I2" s="26">
        <v>27970</v>
      </c>
      <c r="J2" s="23">
        <v>0.348</v>
      </c>
      <c r="K2" s="18">
        <v>9733.56</v>
      </c>
    </row>
    <row r="3" spans="1:11" ht="18">
      <c r="A3" s="18" t="s">
        <v>42</v>
      </c>
      <c r="B3" s="18" t="s">
        <v>43</v>
      </c>
      <c r="C3" s="4" t="s">
        <v>44</v>
      </c>
      <c r="D3" s="3" t="s">
        <v>301</v>
      </c>
      <c r="E3" s="4" t="s">
        <v>181</v>
      </c>
      <c r="F3" s="3"/>
      <c r="G3" s="5" t="s">
        <v>417</v>
      </c>
      <c r="H3" s="3" t="s">
        <v>700</v>
      </c>
      <c r="I3" s="3">
        <v>39820</v>
      </c>
      <c r="J3" s="24">
        <v>0.111</v>
      </c>
      <c r="K3" s="3">
        <v>4420.02</v>
      </c>
    </row>
    <row r="4" spans="1:11" s="2" customFormat="1" ht="18">
      <c r="A4" s="3" t="s">
        <v>42</v>
      </c>
      <c r="B4" s="3" t="s">
        <v>43</v>
      </c>
      <c r="C4" s="19" t="s">
        <v>44</v>
      </c>
      <c r="D4" s="18" t="s">
        <v>296</v>
      </c>
      <c r="E4" s="19" t="s">
        <v>381</v>
      </c>
      <c r="F4" s="18"/>
      <c r="G4" s="20" t="s">
        <v>472</v>
      </c>
      <c r="H4" s="18" t="s">
        <v>206</v>
      </c>
      <c r="I4" s="18">
        <v>41700</v>
      </c>
      <c r="J4" s="23">
        <v>0.073</v>
      </c>
      <c r="K4" s="18">
        <v>3044.1</v>
      </c>
    </row>
    <row r="5" spans="1:11" ht="18">
      <c r="A5" s="18" t="s">
        <v>42</v>
      </c>
      <c r="B5" s="18" t="s">
        <v>43</v>
      </c>
      <c r="C5" s="4" t="s">
        <v>44</v>
      </c>
      <c r="D5" s="1" t="s">
        <v>231</v>
      </c>
      <c r="E5" s="4" t="s">
        <v>193</v>
      </c>
      <c r="F5" s="3"/>
      <c r="G5" s="5" t="s">
        <v>45</v>
      </c>
      <c r="H5" s="3" t="s">
        <v>193</v>
      </c>
      <c r="I5" s="25">
        <v>11280</v>
      </c>
      <c r="J5" s="24">
        <v>0.264</v>
      </c>
      <c r="K5" s="3">
        <v>2977.92</v>
      </c>
    </row>
    <row r="6" spans="1:11" s="2" customFormat="1" ht="18">
      <c r="A6" s="3" t="s">
        <v>42</v>
      </c>
      <c r="B6" s="3" t="s">
        <v>43</v>
      </c>
      <c r="C6" s="19" t="s">
        <v>44</v>
      </c>
      <c r="D6" s="18" t="s">
        <v>215</v>
      </c>
      <c r="E6" s="19" t="s">
        <v>385</v>
      </c>
      <c r="F6" s="18"/>
      <c r="G6" s="20" t="s">
        <v>160</v>
      </c>
      <c r="H6" s="18" t="s">
        <v>385</v>
      </c>
      <c r="I6" s="26">
        <v>40960</v>
      </c>
      <c r="J6" s="23">
        <v>0.064</v>
      </c>
      <c r="K6" s="18">
        <v>2621.44</v>
      </c>
    </row>
    <row r="7" spans="1:11" ht="18">
      <c r="A7" s="18" t="s">
        <v>42</v>
      </c>
      <c r="B7" s="18" t="s">
        <v>43</v>
      </c>
      <c r="C7" s="4" t="s">
        <v>44</v>
      </c>
      <c r="D7" s="3" t="s">
        <v>290</v>
      </c>
      <c r="E7" s="4" t="s">
        <v>423</v>
      </c>
      <c r="F7" s="3"/>
      <c r="G7" s="5" t="s">
        <v>556</v>
      </c>
      <c r="H7" s="3" t="s">
        <v>696</v>
      </c>
      <c r="I7" s="3">
        <v>8440</v>
      </c>
      <c r="J7" s="24">
        <v>0.231</v>
      </c>
      <c r="K7" s="3">
        <v>1949.64</v>
      </c>
    </row>
    <row r="8" spans="1:11" s="2" customFormat="1" ht="36">
      <c r="A8" s="3" t="s">
        <v>42</v>
      </c>
      <c r="B8" s="3" t="s">
        <v>43</v>
      </c>
      <c r="C8" s="4" t="s">
        <v>44</v>
      </c>
      <c r="D8" s="3" t="s">
        <v>212</v>
      </c>
      <c r="E8" s="4" t="s">
        <v>368</v>
      </c>
      <c r="F8" s="3"/>
      <c r="G8" s="5" t="s">
        <v>393</v>
      </c>
      <c r="H8" s="21" t="s">
        <v>368</v>
      </c>
      <c r="I8" s="25">
        <v>26540</v>
      </c>
      <c r="J8" s="24">
        <v>0.065</v>
      </c>
      <c r="K8" s="3">
        <v>1725.1</v>
      </c>
    </row>
    <row r="9" spans="1:11" ht="18">
      <c r="A9" s="18" t="s">
        <v>42</v>
      </c>
      <c r="B9" s="18" t="s">
        <v>43</v>
      </c>
      <c r="C9" s="19" t="s">
        <v>44</v>
      </c>
      <c r="D9" s="18" t="s">
        <v>300</v>
      </c>
      <c r="E9" s="19" t="s">
        <v>225</v>
      </c>
      <c r="F9" s="18"/>
      <c r="G9" s="20" t="s">
        <v>687</v>
      </c>
      <c r="H9" s="18" t="s">
        <v>225</v>
      </c>
      <c r="I9" s="26">
        <v>7220</v>
      </c>
      <c r="J9" s="23">
        <v>0.234</v>
      </c>
      <c r="K9" s="18">
        <f>J9*G9</f>
        <v>1689.48</v>
      </c>
    </row>
    <row r="10" spans="1:11" s="2" customFormat="1" ht="18">
      <c r="A10" s="3" t="s">
        <v>42</v>
      </c>
      <c r="B10" s="3" t="s">
        <v>43</v>
      </c>
      <c r="C10" s="4" t="s">
        <v>44</v>
      </c>
      <c r="D10" s="3" t="s">
        <v>295</v>
      </c>
      <c r="E10" s="4" t="s">
        <v>204</v>
      </c>
      <c r="F10" s="3"/>
      <c r="G10" s="5" t="s">
        <v>107</v>
      </c>
      <c r="H10" s="3" t="s">
        <v>204</v>
      </c>
      <c r="I10" s="25">
        <v>34680</v>
      </c>
      <c r="J10" s="24">
        <v>0.044</v>
      </c>
      <c r="K10" s="3">
        <v>1525.92</v>
      </c>
    </row>
    <row r="11" spans="1:11" ht="54">
      <c r="A11" s="18" t="s">
        <v>42</v>
      </c>
      <c r="B11" s="18" t="s">
        <v>43</v>
      </c>
      <c r="C11" s="19" t="s">
        <v>44</v>
      </c>
      <c r="D11" s="18" t="s">
        <v>294</v>
      </c>
      <c r="E11" s="19" t="s">
        <v>166</v>
      </c>
      <c r="F11" s="18"/>
      <c r="G11" s="20" t="s">
        <v>116</v>
      </c>
      <c r="H11" s="22" t="s">
        <v>166</v>
      </c>
      <c r="I11" s="26">
        <v>2850</v>
      </c>
      <c r="J11" s="23">
        <v>0.184</v>
      </c>
      <c r="K11" s="18">
        <v>524.4</v>
      </c>
    </row>
    <row r="13" spans="3:11" ht="18">
      <c r="C13" s="9" t="s">
        <v>699</v>
      </c>
      <c r="I13" s="18">
        <f>SUM(I2:I11)</f>
        <v>241460</v>
      </c>
      <c r="J13" s="18"/>
      <c r="K13" s="27">
        <f>SUM(K2:K11)</f>
        <v>30211.579999999994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7.183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245</v>
      </c>
      <c r="B2" s="3" t="s">
        <v>246</v>
      </c>
      <c r="C2" s="19" t="s">
        <v>247</v>
      </c>
      <c r="D2" s="7" t="s">
        <v>289</v>
      </c>
      <c r="E2" s="19" t="s">
        <v>195</v>
      </c>
      <c r="F2" s="18"/>
      <c r="G2" s="20" t="s">
        <v>102</v>
      </c>
      <c r="H2" s="18" t="s">
        <v>195</v>
      </c>
      <c r="I2" s="26">
        <v>31010</v>
      </c>
      <c r="J2" s="23">
        <v>0.348</v>
      </c>
      <c r="K2" s="18">
        <v>10791.48</v>
      </c>
    </row>
    <row r="3" spans="1:11" ht="20.25" customHeight="1">
      <c r="A3" s="18" t="s">
        <v>245</v>
      </c>
      <c r="B3" s="18" t="s">
        <v>246</v>
      </c>
      <c r="C3" s="4" t="s">
        <v>247</v>
      </c>
      <c r="D3" s="3" t="s">
        <v>301</v>
      </c>
      <c r="E3" s="4" t="s">
        <v>181</v>
      </c>
      <c r="F3" s="3"/>
      <c r="G3" s="5" t="s">
        <v>492</v>
      </c>
      <c r="H3" s="3" t="s">
        <v>700</v>
      </c>
      <c r="I3" s="3">
        <v>56570</v>
      </c>
      <c r="J3" s="24">
        <v>0.111</v>
      </c>
      <c r="K3" s="3">
        <v>6279.27</v>
      </c>
    </row>
    <row r="4" spans="1:11" s="2" customFormat="1" ht="18" customHeight="1">
      <c r="A4" s="3" t="s">
        <v>245</v>
      </c>
      <c r="B4" s="3" t="s">
        <v>246</v>
      </c>
      <c r="C4" s="4" t="s">
        <v>247</v>
      </c>
      <c r="D4" s="1" t="s">
        <v>231</v>
      </c>
      <c r="E4" s="4" t="s">
        <v>193</v>
      </c>
      <c r="F4" s="3"/>
      <c r="G4" s="5" t="s">
        <v>248</v>
      </c>
      <c r="H4" s="3" t="s">
        <v>193</v>
      </c>
      <c r="I4" s="25">
        <v>21510</v>
      </c>
      <c r="J4" s="24">
        <v>0.264</v>
      </c>
      <c r="K4" s="3">
        <v>5678.64</v>
      </c>
    </row>
    <row r="5" spans="1:11" ht="21.75" customHeight="1">
      <c r="A5" s="18" t="s">
        <v>245</v>
      </c>
      <c r="B5" s="18" t="s">
        <v>246</v>
      </c>
      <c r="C5" s="19" t="s">
        <v>247</v>
      </c>
      <c r="D5" s="18" t="s">
        <v>296</v>
      </c>
      <c r="E5" s="19" t="s">
        <v>381</v>
      </c>
      <c r="F5" s="18"/>
      <c r="G5" s="20" t="s">
        <v>135</v>
      </c>
      <c r="H5" s="18" t="s">
        <v>206</v>
      </c>
      <c r="I5" s="18">
        <v>66400</v>
      </c>
      <c r="J5" s="23">
        <v>0.073</v>
      </c>
      <c r="K5" s="18">
        <v>4847.2</v>
      </c>
    </row>
    <row r="6" spans="1:11" s="2" customFormat="1" ht="18">
      <c r="A6" s="3" t="s">
        <v>245</v>
      </c>
      <c r="B6" s="3" t="s">
        <v>246</v>
      </c>
      <c r="C6" s="19" t="s">
        <v>247</v>
      </c>
      <c r="D6" s="18" t="s">
        <v>215</v>
      </c>
      <c r="E6" s="19" t="s">
        <v>385</v>
      </c>
      <c r="F6" s="18"/>
      <c r="G6" s="20" t="s">
        <v>459</v>
      </c>
      <c r="H6" s="18" t="s">
        <v>385</v>
      </c>
      <c r="I6" s="26">
        <v>57580</v>
      </c>
      <c r="J6" s="23">
        <v>0.064</v>
      </c>
      <c r="K6" s="18">
        <v>3685.12</v>
      </c>
    </row>
    <row r="7" spans="1:11" ht="18">
      <c r="A7" s="18" t="s">
        <v>245</v>
      </c>
      <c r="B7" s="18" t="s">
        <v>246</v>
      </c>
      <c r="C7" s="4" t="s">
        <v>247</v>
      </c>
      <c r="D7" s="3" t="s">
        <v>295</v>
      </c>
      <c r="E7" s="4" t="s">
        <v>204</v>
      </c>
      <c r="F7" s="3"/>
      <c r="G7" s="5" t="s">
        <v>401</v>
      </c>
      <c r="H7" s="3" t="s">
        <v>204</v>
      </c>
      <c r="I7" s="25">
        <v>66330</v>
      </c>
      <c r="J7" s="24">
        <v>0.044</v>
      </c>
      <c r="K7" s="3">
        <v>2918.52</v>
      </c>
    </row>
    <row r="8" spans="1:11" s="2" customFormat="1" ht="24" customHeight="1">
      <c r="A8" s="3" t="s">
        <v>245</v>
      </c>
      <c r="B8" s="3" t="s">
        <v>246</v>
      </c>
      <c r="C8" s="19" t="s">
        <v>247</v>
      </c>
      <c r="D8" s="18" t="s">
        <v>300</v>
      </c>
      <c r="E8" s="19" t="s">
        <v>225</v>
      </c>
      <c r="F8" s="18"/>
      <c r="G8" s="20" t="s">
        <v>494</v>
      </c>
      <c r="H8" s="18" t="s">
        <v>225</v>
      </c>
      <c r="I8" s="26">
        <v>11480</v>
      </c>
      <c r="J8" s="23">
        <v>0.234</v>
      </c>
      <c r="K8" s="18">
        <v>2686.32</v>
      </c>
    </row>
    <row r="9" spans="1:11" ht="36">
      <c r="A9" s="18" t="s">
        <v>245</v>
      </c>
      <c r="B9" s="18" t="s">
        <v>246</v>
      </c>
      <c r="C9" s="4" t="s">
        <v>247</v>
      </c>
      <c r="D9" s="3" t="s">
        <v>212</v>
      </c>
      <c r="E9" s="4" t="s">
        <v>368</v>
      </c>
      <c r="F9" s="3"/>
      <c r="G9" s="5" t="s">
        <v>490</v>
      </c>
      <c r="H9" s="21" t="s">
        <v>368</v>
      </c>
      <c r="I9" s="25">
        <v>30260</v>
      </c>
      <c r="J9" s="24">
        <v>0.065</v>
      </c>
      <c r="K9" s="3">
        <v>1966.9</v>
      </c>
    </row>
    <row r="10" spans="1:11" s="2" customFormat="1" ht="21" customHeight="1">
      <c r="A10" s="3" t="s">
        <v>245</v>
      </c>
      <c r="B10" s="3" t="s">
        <v>246</v>
      </c>
      <c r="C10" s="4" t="s">
        <v>247</v>
      </c>
      <c r="D10" s="3" t="s">
        <v>290</v>
      </c>
      <c r="E10" s="4" t="s">
        <v>423</v>
      </c>
      <c r="F10" s="3"/>
      <c r="G10" s="5" t="s">
        <v>587</v>
      </c>
      <c r="H10" s="3" t="s">
        <v>696</v>
      </c>
      <c r="I10" s="3">
        <v>7310</v>
      </c>
      <c r="J10" s="24">
        <v>0.231</v>
      </c>
      <c r="K10" s="3">
        <v>1688.61</v>
      </c>
    </row>
    <row r="11" spans="1:11" ht="54">
      <c r="A11" s="18" t="s">
        <v>245</v>
      </c>
      <c r="B11" s="18" t="s">
        <v>246</v>
      </c>
      <c r="C11" s="19" t="s">
        <v>247</v>
      </c>
      <c r="D11" s="18" t="s">
        <v>294</v>
      </c>
      <c r="E11" s="19" t="s">
        <v>166</v>
      </c>
      <c r="F11" s="18"/>
      <c r="G11" s="20" t="s">
        <v>488</v>
      </c>
      <c r="H11" s="22" t="s">
        <v>166</v>
      </c>
      <c r="I11" s="26">
        <v>8800</v>
      </c>
      <c r="J11" s="23">
        <v>0.184</v>
      </c>
      <c r="K11" s="18">
        <v>1619.2</v>
      </c>
    </row>
    <row r="12" spans="1:9" ht="18">
      <c r="A12" s="18"/>
      <c r="B12" s="18"/>
      <c r="C12" s="19"/>
      <c r="D12" s="18"/>
      <c r="E12" s="19"/>
      <c r="F12" s="18"/>
      <c r="G12" s="20"/>
      <c r="H12" s="18"/>
      <c r="I12" s="18"/>
    </row>
    <row r="13" spans="1:11" ht="18">
      <c r="A13" s="18"/>
      <c r="B13" s="18"/>
      <c r="C13" s="19" t="s">
        <v>699</v>
      </c>
      <c r="D13" s="18"/>
      <c r="E13" s="19"/>
      <c r="F13" s="18"/>
      <c r="G13" s="20"/>
      <c r="H13" s="18"/>
      <c r="I13" s="18">
        <f>SUM(I2:I11)</f>
        <v>357250</v>
      </c>
      <c r="J13" s="18"/>
      <c r="K13" s="27">
        <f>SUM(K2:K11)</f>
        <v>42161.259999999995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2.453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46</v>
      </c>
      <c r="B2" s="3" t="s">
        <v>47</v>
      </c>
      <c r="C2" s="19" t="s">
        <v>48</v>
      </c>
      <c r="D2" s="18" t="s">
        <v>289</v>
      </c>
      <c r="E2" s="19" t="s">
        <v>195</v>
      </c>
      <c r="F2" s="18"/>
      <c r="G2" s="20" t="s">
        <v>669</v>
      </c>
      <c r="H2" s="18" t="s">
        <v>195</v>
      </c>
      <c r="I2" s="26">
        <v>123650</v>
      </c>
      <c r="J2" s="23">
        <v>0.348</v>
      </c>
      <c r="K2" s="18">
        <v>43030.2</v>
      </c>
    </row>
    <row r="3" spans="1:11" ht="18">
      <c r="A3" s="18" t="s">
        <v>46</v>
      </c>
      <c r="B3" s="18" t="s">
        <v>47</v>
      </c>
      <c r="C3" s="4" t="s">
        <v>48</v>
      </c>
      <c r="D3" s="3" t="s">
        <v>301</v>
      </c>
      <c r="E3" s="4" t="s">
        <v>181</v>
      </c>
      <c r="F3" s="3"/>
      <c r="G3" s="5" t="s">
        <v>525</v>
      </c>
      <c r="H3" s="3" t="s">
        <v>700</v>
      </c>
      <c r="I3" s="3">
        <v>109810</v>
      </c>
      <c r="J3" s="24">
        <v>0.111</v>
      </c>
      <c r="K3" s="3">
        <v>12188.91</v>
      </c>
    </row>
    <row r="4" spans="1:11" s="2" customFormat="1" ht="18">
      <c r="A4" s="3" t="s">
        <v>46</v>
      </c>
      <c r="B4" s="3" t="s">
        <v>47</v>
      </c>
      <c r="C4" s="4" t="s">
        <v>48</v>
      </c>
      <c r="D4" s="1" t="s">
        <v>231</v>
      </c>
      <c r="E4" s="4" t="s">
        <v>193</v>
      </c>
      <c r="F4" s="3"/>
      <c r="G4" s="5" t="s">
        <v>49</v>
      </c>
      <c r="H4" s="3" t="s">
        <v>193</v>
      </c>
      <c r="I4" s="25">
        <v>45540</v>
      </c>
      <c r="J4" s="24">
        <v>0.264</v>
      </c>
      <c r="K4" s="3">
        <v>12022.56</v>
      </c>
    </row>
    <row r="5" spans="1:11" ht="18">
      <c r="A5" s="18" t="s">
        <v>46</v>
      </c>
      <c r="B5" s="18" t="s">
        <v>47</v>
      </c>
      <c r="C5" s="19" t="s">
        <v>48</v>
      </c>
      <c r="D5" s="18" t="s">
        <v>296</v>
      </c>
      <c r="E5" s="19" t="s">
        <v>381</v>
      </c>
      <c r="F5" s="18"/>
      <c r="G5" s="20" t="s">
        <v>153</v>
      </c>
      <c r="H5" s="18" t="s">
        <v>206</v>
      </c>
      <c r="I5" s="18">
        <v>151230</v>
      </c>
      <c r="J5" s="23">
        <v>0.073</v>
      </c>
      <c r="K5" s="18">
        <v>11039.79</v>
      </c>
    </row>
    <row r="6" spans="1:11" s="2" customFormat="1" ht="18">
      <c r="A6" s="3" t="s">
        <v>46</v>
      </c>
      <c r="B6" s="3" t="s">
        <v>47</v>
      </c>
      <c r="C6" s="19" t="s">
        <v>48</v>
      </c>
      <c r="D6" s="18" t="s">
        <v>215</v>
      </c>
      <c r="E6" s="19" t="s">
        <v>385</v>
      </c>
      <c r="F6" s="18"/>
      <c r="G6" s="20" t="s">
        <v>671</v>
      </c>
      <c r="H6" s="18" t="s">
        <v>385</v>
      </c>
      <c r="I6" s="26">
        <v>147870</v>
      </c>
      <c r="J6" s="23">
        <v>0.064</v>
      </c>
      <c r="K6" s="18">
        <v>9463.68</v>
      </c>
    </row>
    <row r="7" spans="1:11" ht="18">
      <c r="A7" s="18" t="s">
        <v>46</v>
      </c>
      <c r="B7" s="18" t="s">
        <v>47</v>
      </c>
      <c r="C7" s="4" t="s">
        <v>48</v>
      </c>
      <c r="D7" s="3" t="s">
        <v>290</v>
      </c>
      <c r="E7" s="4" t="s">
        <v>423</v>
      </c>
      <c r="F7" s="3"/>
      <c r="G7" s="5" t="s">
        <v>518</v>
      </c>
      <c r="H7" s="3" t="s">
        <v>696</v>
      </c>
      <c r="I7" s="3">
        <v>38460</v>
      </c>
      <c r="J7" s="24">
        <v>0.231</v>
      </c>
      <c r="K7" s="3">
        <v>8884.26</v>
      </c>
    </row>
    <row r="8" spans="1:11" s="2" customFormat="1" ht="18">
      <c r="A8" s="3" t="s">
        <v>46</v>
      </c>
      <c r="B8" s="3" t="s">
        <v>47</v>
      </c>
      <c r="C8" s="4" t="s">
        <v>48</v>
      </c>
      <c r="D8" s="3" t="s">
        <v>295</v>
      </c>
      <c r="E8" s="4" t="s">
        <v>204</v>
      </c>
      <c r="F8" s="3"/>
      <c r="G8" s="5" t="s">
        <v>670</v>
      </c>
      <c r="H8" s="3" t="s">
        <v>204</v>
      </c>
      <c r="I8" s="25">
        <v>160740</v>
      </c>
      <c r="J8" s="24">
        <v>0.044</v>
      </c>
      <c r="K8" s="3">
        <v>7072.56</v>
      </c>
    </row>
    <row r="9" spans="1:11" ht="54">
      <c r="A9" s="18" t="s">
        <v>46</v>
      </c>
      <c r="B9" s="18" t="s">
        <v>47</v>
      </c>
      <c r="C9" s="19" t="s">
        <v>48</v>
      </c>
      <c r="D9" s="18" t="s">
        <v>294</v>
      </c>
      <c r="E9" s="19" t="s">
        <v>166</v>
      </c>
      <c r="F9" s="18"/>
      <c r="G9" s="20" t="s">
        <v>586</v>
      </c>
      <c r="H9" s="22" t="s">
        <v>166</v>
      </c>
      <c r="I9" s="26">
        <v>35390</v>
      </c>
      <c r="J9" s="23">
        <v>0.184</v>
      </c>
      <c r="K9" s="18">
        <v>6511.76</v>
      </c>
    </row>
    <row r="10" spans="1:11" s="2" customFormat="1" ht="18">
      <c r="A10" s="3" t="s">
        <v>46</v>
      </c>
      <c r="B10" s="3" t="s">
        <v>47</v>
      </c>
      <c r="C10" s="19" t="s">
        <v>48</v>
      </c>
      <c r="D10" s="18" t="s">
        <v>300</v>
      </c>
      <c r="E10" s="19" t="s">
        <v>225</v>
      </c>
      <c r="F10" s="18"/>
      <c r="G10" s="20" t="s">
        <v>489</v>
      </c>
      <c r="H10" s="18" t="s">
        <v>225</v>
      </c>
      <c r="I10" s="26">
        <v>22370</v>
      </c>
      <c r="J10" s="23">
        <v>0.234</v>
      </c>
      <c r="K10" s="18">
        <f>J10*G10</f>
        <v>5234.58</v>
      </c>
    </row>
    <row r="11" spans="1:11" ht="36">
      <c r="A11" s="18" t="s">
        <v>46</v>
      </c>
      <c r="B11" s="18" t="s">
        <v>47</v>
      </c>
      <c r="C11" s="4" t="s">
        <v>48</v>
      </c>
      <c r="D11" s="3" t="s">
        <v>212</v>
      </c>
      <c r="E11" s="4" t="s">
        <v>368</v>
      </c>
      <c r="F11" s="3"/>
      <c r="G11" s="5" t="s">
        <v>576</v>
      </c>
      <c r="H11" s="21" t="s">
        <v>368</v>
      </c>
      <c r="I11" s="25">
        <v>73940</v>
      </c>
      <c r="J11" s="24">
        <v>0.065</v>
      </c>
      <c r="K11" s="3">
        <v>4806.1</v>
      </c>
    </row>
    <row r="13" spans="3:11" ht="18">
      <c r="C13" s="9" t="s">
        <v>699</v>
      </c>
      <c r="I13" s="18">
        <f>SUM(I2:I11)</f>
        <v>909000</v>
      </c>
      <c r="J13" s="18"/>
      <c r="K13" s="27">
        <f>SUM(K2:K11)</f>
        <v>120254.39999999998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1.6328125" style="9" customWidth="1"/>
    <col min="4" max="6" width="0" style="9" hidden="1" customWidth="1"/>
    <col min="7" max="7" width="0.1796875" style="9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50</v>
      </c>
      <c r="B2" s="3" t="s">
        <v>51</v>
      </c>
      <c r="C2" s="19" t="s">
        <v>52</v>
      </c>
      <c r="D2" s="18" t="s">
        <v>289</v>
      </c>
      <c r="E2" s="19" t="s">
        <v>195</v>
      </c>
      <c r="F2" s="18"/>
      <c r="G2" s="20" t="s">
        <v>659</v>
      </c>
      <c r="H2" s="18" t="s">
        <v>195</v>
      </c>
      <c r="I2" s="26">
        <v>10620</v>
      </c>
      <c r="J2" s="23">
        <v>0.348</v>
      </c>
      <c r="K2" s="18">
        <v>3695.76</v>
      </c>
    </row>
    <row r="3" spans="1:11" ht="18">
      <c r="A3" s="18" t="s">
        <v>50</v>
      </c>
      <c r="B3" s="18" t="s">
        <v>51</v>
      </c>
      <c r="C3" s="4" t="s">
        <v>52</v>
      </c>
      <c r="D3" s="3" t="s">
        <v>301</v>
      </c>
      <c r="E3" s="4" t="s">
        <v>181</v>
      </c>
      <c r="F3" s="3"/>
      <c r="G3" s="5" t="s">
        <v>122</v>
      </c>
      <c r="H3" s="3" t="s">
        <v>700</v>
      </c>
      <c r="I3" s="3">
        <v>10710</v>
      </c>
      <c r="J3" s="24">
        <v>0.111</v>
      </c>
      <c r="K3" s="3">
        <v>1188.81</v>
      </c>
    </row>
    <row r="4" spans="1:11" s="2" customFormat="1" ht="18">
      <c r="A4" s="3" t="s">
        <v>50</v>
      </c>
      <c r="B4" s="3" t="s">
        <v>51</v>
      </c>
      <c r="C4" s="4" t="s">
        <v>52</v>
      </c>
      <c r="D4" s="1" t="s">
        <v>231</v>
      </c>
      <c r="E4" s="4" t="s">
        <v>193</v>
      </c>
      <c r="F4" s="3"/>
      <c r="G4" s="5" t="s">
        <v>53</v>
      </c>
      <c r="H4" s="3" t="s">
        <v>193</v>
      </c>
      <c r="I4" s="25">
        <v>4340</v>
      </c>
      <c r="J4" s="24">
        <v>0.264</v>
      </c>
      <c r="K4" s="3">
        <v>1145.76</v>
      </c>
    </row>
    <row r="5" spans="1:11" ht="18">
      <c r="A5" s="18" t="s">
        <v>50</v>
      </c>
      <c r="B5" s="18" t="s">
        <v>51</v>
      </c>
      <c r="C5" s="19" t="s">
        <v>52</v>
      </c>
      <c r="D5" s="18" t="s">
        <v>296</v>
      </c>
      <c r="E5" s="19" t="s">
        <v>381</v>
      </c>
      <c r="F5" s="18"/>
      <c r="G5" s="20" t="s">
        <v>648</v>
      </c>
      <c r="H5" s="18" t="s">
        <v>206</v>
      </c>
      <c r="I5" s="18">
        <v>14850</v>
      </c>
      <c r="J5" s="23">
        <v>0.073</v>
      </c>
      <c r="K5" s="18">
        <v>1084.05</v>
      </c>
    </row>
    <row r="6" spans="1:11" s="2" customFormat="1" ht="18">
      <c r="A6" s="3" t="s">
        <v>50</v>
      </c>
      <c r="B6" s="3" t="s">
        <v>51</v>
      </c>
      <c r="C6" s="4" t="s">
        <v>52</v>
      </c>
      <c r="D6" s="3" t="s">
        <v>290</v>
      </c>
      <c r="E6" s="4" t="s">
        <v>423</v>
      </c>
      <c r="F6" s="3"/>
      <c r="G6" s="5" t="s">
        <v>478</v>
      </c>
      <c r="H6" s="3" t="s">
        <v>696</v>
      </c>
      <c r="I6" s="3">
        <v>3510</v>
      </c>
      <c r="J6" s="24">
        <v>0.231</v>
      </c>
      <c r="K6" s="3">
        <v>810.81</v>
      </c>
    </row>
    <row r="7" spans="1:11" ht="18">
      <c r="A7" s="18" t="s">
        <v>50</v>
      </c>
      <c r="B7" s="18" t="s">
        <v>51</v>
      </c>
      <c r="C7" s="19" t="s">
        <v>52</v>
      </c>
      <c r="D7" s="18" t="s">
        <v>215</v>
      </c>
      <c r="E7" s="19" t="s">
        <v>385</v>
      </c>
      <c r="F7" s="18"/>
      <c r="G7" s="20" t="s">
        <v>645</v>
      </c>
      <c r="H7" s="18" t="s">
        <v>385</v>
      </c>
      <c r="I7" s="26">
        <v>10640</v>
      </c>
      <c r="J7" s="23">
        <v>0.064</v>
      </c>
      <c r="K7" s="18">
        <v>680.96</v>
      </c>
    </row>
    <row r="8" spans="1:11" s="2" customFormat="1" ht="18">
      <c r="A8" s="3" t="s">
        <v>50</v>
      </c>
      <c r="B8" s="3" t="s">
        <v>51</v>
      </c>
      <c r="C8" s="4" t="s">
        <v>52</v>
      </c>
      <c r="D8" s="3" t="s">
        <v>295</v>
      </c>
      <c r="E8" s="4" t="s">
        <v>204</v>
      </c>
      <c r="F8" s="3"/>
      <c r="G8" s="5" t="s">
        <v>380</v>
      </c>
      <c r="H8" s="3" t="s">
        <v>204</v>
      </c>
      <c r="I8" s="25">
        <v>12450</v>
      </c>
      <c r="J8" s="24">
        <v>0.044</v>
      </c>
      <c r="K8" s="3">
        <v>547.8</v>
      </c>
    </row>
    <row r="9" spans="1:11" ht="18">
      <c r="A9" s="18" t="s">
        <v>50</v>
      </c>
      <c r="B9" s="18" t="s">
        <v>51</v>
      </c>
      <c r="C9" s="19" t="s">
        <v>52</v>
      </c>
      <c r="D9" s="18" t="s">
        <v>300</v>
      </c>
      <c r="E9" s="19" t="s">
        <v>225</v>
      </c>
      <c r="F9" s="18"/>
      <c r="G9" s="20" t="s">
        <v>644</v>
      </c>
      <c r="H9" s="18" t="s">
        <v>225</v>
      </c>
      <c r="I9" s="26">
        <v>1900</v>
      </c>
      <c r="J9" s="23">
        <v>0.234</v>
      </c>
      <c r="K9" s="18">
        <v>444.6</v>
      </c>
    </row>
    <row r="10" spans="1:11" s="2" customFormat="1" ht="36">
      <c r="A10" s="3" t="s">
        <v>50</v>
      </c>
      <c r="B10" s="3" t="s">
        <v>51</v>
      </c>
      <c r="C10" s="4" t="s">
        <v>52</v>
      </c>
      <c r="D10" s="3" t="s">
        <v>212</v>
      </c>
      <c r="E10" s="4" t="s">
        <v>368</v>
      </c>
      <c r="F10" s="3"/>
      <c r="G10" s="5" t="s">
        <v>522</v>
      </c>
      <c r="H10" s="21" t="s">
        <v>368</v>
      </c>
      <c r="I10" s="25">
        <v>6590</v>
      </c>
      <c r="J10" s="24">
        <v>0.065</v>
      </c>
      <c r="K10" s="3">
        <v>428.35</v>
      </c>
    </row>
    <row r="11" spans="1:11" ht="54">
      <c r="A11" s="18" t="s">
        <v>50</v>
      </c>
      <c r="B11" s="18" t="s">
        <v>51</v>
      </c>
      <c r="C11" s="19" t="s">
        <v>52</v>
      </c>
      <c r="D11" s="18" t="s">
        <v>294</v>
      </c>
      <c r="E11" s="19" t="s">
        <v>166</v>
      </c>
      <c r="F11" s="18"/>
      <c r="G11" s="20" t="s">
        <v>445</v>
      </c>
      <c r="H11" s="22" t="s">
        <v>166</v>
      </c>
      <c r="I11" s="26">
        <v>1930</v>
      </c>
      <c r="J11" s="23">
        <v>0.184</v>
      </c>
      <c r="K11" s="18">
        <v>355.12</v>
      </c>
    </row>
    <row r="13" spans="3:11" ht="18">
      <c r="C13" s="9" t="s">
        <v>699</v>
      </c>
      <c r="I13" s="18">
        <f>SUM(I2:I11)</f>
        <v>77540</v>
      </c>
      <c r="J13" s="18"/>
      <c r="K13" s="27">
        <f>SUM(K2:K11)</f>
        <v>10382.020000000002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3.183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54</v>
      </c>
      <c r="B2" s="3" t="s">
        <v>55</v>
      </c>
      <c r="C2" s="19" t="s">
        <v>56</v>
      </c>
      <c r="D2" s="18" t="s">
        <v>289</v>
      </c>
      <c r="E2" s="19" t="s">
        <v>195</v>
      </c>
      <c r="F2" s="18"/>
      <c r="G2" s="20" t="s">
        <v>371</v>
      </c>
      <c r="H2" s="18" t="s">
        <v>195</v>
      </c>
      <c r="I2" s="26">
        <v>31160</v>
      </c>
      <c r="J2" s="23">
        <v>0.348</v>
      </c>
      <c r="K2" s="18">
        <v>10843.68</v>
      </c>
    </row>
    <row r="3" spans="1:11" ht="18">
      <c r="A3" s="18" t="s">
        <v>54</v>
      </c>
      <c r="B3" s="18" t="s">
        <v>55</v>
      </c>
      <c r="C3" s="4" t="s">
        <v>56</v>
      </c>
      <c r="D3" s="3" t="s">
        <v>301</v>
      </c>
      <c r="E3" s="4" t="s">
        <v>181</v>
      </c>
      <c r="F3" s="3"/>
      <c r="G3" s="5"/>
      <c r="H3" s="3" t="s">
        <v>700</v>
      </c>
      <c r="I3" s="3">
        <v>48250</v>
      </c>
      <c r="J3" s="24">
        <v>0.111</v>
      </c>
      <c r="K3" s="3">
        <v>5355.75</v>
      </c>
    </row>
    <row r="4" spans="1:11" s="2" customFormat="1" ht="18">
      <c r="A4" s="3" t="s">
        <v>54</v>
      </c>
      <c r="B4" s="3" t="s">
        <v>55</v>
      </c>
      <c r="C4" s="19" t="s">
        <v>56</v>
      </c>
      <c r="D4" s="18" t="s">
        <v>296</v>
      </c>
      <c r="E4" s="19" t="s">
        <v>381</v>
      </c>
      <c r="F4" s="18"/>
      <c r="G4" s="20" t="s">
        <v>470</v>
      </c>
      <c r="H4" s="18" t="s">
        <v>206</v>
      </c>
      <c r="I4" s="18">
        <v>43920</v>
      </c>
      <c r="J4" s="23">
        <v>0.073</v>
      </c>
      <c r="K4" s="18">
        <v>3206.16</v>
      </c>
    </row>
    <row r="5" spans="1:11" ht="18">
      <c r="A5" s="18" t="s">
        <v>54</v>
      </c>
      <c r="B5" s="18" t="s">
        <v>55</v>
      </c>
      <c r="C5" s="4" t="s">
        <v>56</v>
      </c>
      <c r="D5" s="1" t="s">
        <v>231</v>
      </c>
      <c r="E5" s="4" t="s">
        <v>193</v>
      </c>
      <c r="F5" s="3"/>
      <c r="G5" s="5" t="s">
        <v>57</v>
      </c>
      <c r="H5" s="3" t="s">
        <v>193</v>
      </c>
      <c r="I5" s="25">
        <v>11780</v>
      </c>
      <c r="J5" s="24">
        <v>0.264</v>
      </c>
      <c r="K5" s="3">
        <v>3109.92</v>
      </c>
    </row>
    <row r="6" spans="1:11" s="2" customFormat="1" ht="18">
      <c r="A6" s="3" t="s">
        <v>54</v>
      </c>
      <c r="B6" s="3" t="s">
        <v>55</v>
      </c>
      <c r="C6" s="4" t="s">
        <v>56</v>
      </c>
      <c r="D6" s="3" t="s">
        <v>295</v>
      </c>
      <c r="E6" s="4" t="s">
        <v>204</v>
      </c>
      <c r="F6" s="3"/>
      <c r="G6" s="5" t="s">
        <v>147</v>
      </c>
      <c r="H6" s="3" t="s">
        <v>204</v>
      </c>
      <c r="I6" s="25">
        <v>57500</v>
      </c>
      <c r="J6" s="24">
        <v>0.044</v>
      </c>
      <c r="K6" s="3">
        <v>2530</v>
      </c>
    </row>
    <row r="7" spans="1:11" ht="18">
      <c r="A7" s="18" t="s">
        <v>54</v>
      </c>
      <c r="B7" s="18" t="s">
        <v>55</v>
      </c>
      <c r="C7" s="19" t="s">
        <v>56</v>
      </c>
      <c r="D7" s="18" t="s">
        <v>215</v>
      </c>
      <c r="E7" s="19" t="s">
        <v>385</v>
      </c>
      <c r="F7" s="18"/>
      <c r="G7" s="20" t="s">
        <v>427</v>
      </c>
      <c r="H7" s="18" t="s">
        <v>385</v>
      </c>
      <c r="I7" s="26">
        <v>35980</v>
      </c>
      <c r="J7" s="23">
        <v>0.064</v>
      </c>
      <c r="K7" s="18">
        <v>2302.72</v>
      </c>
    </row>
    <row r="8" spans="1:11" s="2" customFormat="1" ht="24" customHeight="1">
      <c r="A8" s="3" t="s">
        <v>54</v>
      </c>
      <c r="B8" s="3" t="s">
        <v>55</v>
      </c>
      <c r="C8" s="4" t="s">
        <v>56</v>
      </c>
      <c r="D8" s="3" t="s">
        <v>290</v>
      </c>
      <c r="E8" s="4" t="s">
        <v>423</v>
      </c>
      <c r="F8" s="3"/>
      <c r="G8" s="5" t="s">
        <v>527</v>
      </c>
      <c r="H8" s="3" t="s">
        <v>696</v>
      </c>
      <c r="I8" s="3">
        <v>9300</v>
      </c>
      <c r="J8" s="24">
        <v>0.231</v>
      </c>
      <c r="K8" s="3">
        <v>2148.3</v>
      </c>
    </row>
    <row r="9" spans="1:11" ht="54">
      <c r="A9" s="18" t="s">
        <v>54</v>
      </c>
      <c r="B9" s="18" t="s">
        <v>55</v>
      </c>
      <c r="C9" s="19" t="s">
        <v>56</v>
      </c>
      <c r="D9" s="18" t="s">
        <v>294</v>
      </c>
      <c r="E9" s="19" t="s">
        <v>166</v>
      </c>
      <c r="F9" s="18"/>
      <c r="G9" s="20" t="s">
        <v>653</v>
      </c>
      <c r="H9" s="22" t="s">
        <v>166</v>
      </c>
      <c r="I9" s="26">
        <v>10680</v>
      </c>
      <c r="J9" s="23">
        <v>0.184</v>
      </c>
      <c r="K9" s="18">
        <v>1965.12</v>
      </c>
    </row>
    <row r="10" spans="1:11" s="2" customFormat="1" ht="18">
      <c r="A10" s="3" t="s">
        <v>54</v>
      </c>
      <c r="B10" s="3" t="s">
        <v>55</v>
      </c>
      <c r="C10" s="19" t="s">
        <v>56</v>
      </c>
      <c r="D10" s="18" t="s">
        <v>300</v>
      </c>
      <c r="E10" s="19" t="s">
        <v>225</v>
      </c>
      <c r="F10" s="18"/>
      <c r="G10" s="20" t="s">
        <v>570</v>
      </c>
      <c r="H10" s="18" t="s">
        <v>225</v>
      </c>
      <c r="I10" s="26">
        <v>7750</v>
      </c>
      <c r="J10" s="23">
        <v>0.234</v>
      </c>
      <c r="K10" s="18">
        <v>1813.5</v>
      </c>
    </row>
    <row r="11" spans="1:11" ht="36">
      <c r="A11" s="18" t="s">
        <v>54</v>
      </c>
      <c r="B11" s="18" t="s">
        <v>55</v>
      </c>
      <c r="C11" s="4" t="s">
        <v>56</v>
      </c>
      <c r="D11" s="3" t="s">
        <v>212</v>
      </c>
      <c r="E11" s="4" t="s">
        <v>368</v>
      </c>
      <c r="F11" s="3"/>
      <c r="G11" s="5" t="s">
        <v>424</v>
      </c>
      <c r="H11" s="21" t="s">
        <v>368</v>
      </c>
      <c r="I11" s="25">
        <v>21900</v>
      </c>
      <c r="J11" s="24">
        <v>0.065</v>
      </c>
      <c r="K11" s="3">
        <v>1423.5</v>
      </c>
    </row>
    <row r="13" spans="3:11" ht="18">
      <c r="C13" s="9" t="s">
        <v>699</v>
      </c>
      <c r="I13" s="18">
        <f>SUM(I2:I11)</f>
        <v>278220</v>
      </c>
      <c r="J13" s="18"/>
      <c r="K13" s="27">
        <f>SUM(K2:K11)</f>
        <v>34698.65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2.183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58</v>
      </c>
      <c r="B2" s="3" t="s">
        <v>59</v>
      </c>
      <c r="C2" s="19" t="s">
        <v>60</v>
      </c>
      <c r="D2" s="18" t="s">
        <v>289</v>
      </c>
      <c r="E2" s="19" t="s">
        <v>195</v>
      </c>
      <c r="F2" s="18"/>
      <c r="G2" s="20" t="s">
        <v>629</v>
      </c>
      <c r="H2" s="18" t="s">
        <v>195</v>
      </c>
      <c r="I2" s="26">
        <v>9040</v>
      </c>
      <c r="J2" s="23">
        <v>0.348</v>
      </c>
      <c r="K2" s="18">
        <v>3145.92</v>
      </c>
    </row>
    <row r="3" spans="1:11" ht="18">
      <c r="A3" s="18" t="s">
        <v>58</v>
      </c>
      <c r="B3" s="18" t="s">
        <v>59</v>
      </c>
      <c r="C3" s="4" t="s">
        <v>60</v>
      </c>
      <c r="D3" s="3" t="s">
        <v>301</v>
      </c>
      <c r="E3" s="4" t="s">
        <v>181</v>
      </c>
      <c r="F3" s="3"/>
      <c r="G3" s="5" t="s">
        <v>137</v>
      </c>
      <c r="H3" s="3" t="s">
        <v>700</v>
      </c>
      <c r="I3" s="3">
        <v>10350</v>
      </c>
      <c r="J3" s="24">
        <v>0.111</v>
      </c>
      <c r="K3" s="3">
        <v>1148.85</v>
      </c>
    </row>
    <row r="4" spans="1:11" s="2" customFormat="1" ht="18">
      <c r="A4" s="3" t="s">
        <v>58</v>
      </c>
      <c r="B4" s="3" t="s">
        <v>59</v>
      </c>
      <c r="C4" s="4" t="s">
        <v>60</v>
      </c>
      <c r="D4" s="1" t="s">
        <v>231</v>
      </c>
      <c r="E4" s="4" t="s">
        <v>193</v>
      </c>
      <c r="F4" s="3"/>
      <c r="G4" s="5" t="s">
        <v>61</v>
      </c>
      <c r="H4" s="3" t="s">
        <v>193</v>
      </c>
      <c r="I4" s="25">
        <v>3180</v>
      </c>
      <c r="J4" s="24">
        <v>0.264</v>
      </c>
      <c r="K4" s="3">
        <v>839.52</v>
      </c>
    </row>
    <row r="5" spans="1:11" ht="18">
      <c r="A5" s="18" t="s">
        <v>58</v>
      </c>
      <c r="B5" s="18" t="s">
        <v>59</v>
      </c>
      <c r="C5" s="19" t="s">
        <v>60</v>
      </c>
      <c r="D5" s="18" t="s">
        <v>296</v>
      </c>
      <c r="E5" s="19" t="s">
        <v>381</v>
      </c>
      <c r="F5" s="18"/>
      <c r="G5" s="20" t="s">
        <v>684</v>
      </c>
      <c r="H5" s="18" t="s">
        <v>206</v>
      </c>
      <c r="I5" s="18">
        <v>8820</v>
      </c>
      <c r="J5" s="23">
        <v>0.073</v>
      </c>
      <c r="K5" s="18">
        <v>643.86</v>
      </c>
    </row>
    <row r="6" spans="1:11" s="2" customFormat="1" ht="36">
      <c r="A6" s="3" t="s">
        <v>58</v>
      </c>
      <c r="B6" s="3" t="s">
        <v>59</v>
      </c>
      <c r="C6" s="4" t="s">
        <v>60</v>
      </c>
      <c r="D6" s="3" t="s">
        <v>212</v>
      </c>
      <c r="E6" s="4" t="s">
        <v>368</v>
      </c>
      <c r="F6" s="3"/>
      <c r="G6" s="5" t="s">
        <v>614</v>
      </c>
      <c r="H6" s="21" t="s">
        <v>368</v>
      </c>
      <c r="I6" s="25">
        <v>8460</v>
      </c>
      <c r="J6" s="24">
        <v>0.065</v>
      </c>
      <c r="K6" s="3">
        <v>549.9</v>
      </c>
    </row>
    <row r="7" spans="1:11" ht="18">
      <c r="A7" s="18" t="s">
        <v>58</v>
      </c>
      <c r="B7" s="18" t="s">
        <v>59</v>
      </c>
      <c r="C7" s="4" t="s">
        <v>60</v>
      </c>
      <c r="D7" s="3" t="s">
        <v>295</v>
      </c>
      <c r="E7" s="4" t="s">
        <v>204</v>
      </c>
      <c r="F7" s="3"/>
      <c r="G7" s="5" t="s">
        <v>520</v>
      </c>
      <c r="H7" s="3" t="s">
        <v>204</v>
      </c>
      <c r="I7" s="25">
        <v>11560</v>
      </c>
      <c r="J7" s="24">
        <v>0.044</v>
      </c>
      <c r="K7" s="3">
        <v>508.64</v>
      </c>
    </row>
    <row r="8" spans="1:11" s="2" customFormat="1" ht="18">
      <c r="A8" s="3" t="s">
        <v>58</v>
      </c>
      <c r="B8" s="3" t="s">
        <v>59</v>
      </c>
      <c r="C8" s="4" t="s">
        <v>60</v>
      </c>
      <c r="D8" s="3" t="s">
        <v>290</v>
      </c>
      <c r="E8" s="4" t="s">
        <v>423</v>
      </c>
      <c r="F8" s="3"/>
      <c r="G8" s="5" t="s">
        <v>156</v>
      </c>
      <c r="H8" s="3" t="s">
        <v>696</v>
      </c>
      <c r="I8" s="3">
        <v>2020</v>
      </c>
      <c r="J8" s="24">
        <v>0.231</v>
      </c>
      <c r="K8" s="3">
        <v>466.62</v>
      </c>
    </row>
    <row r="9" spans="1:11" ht="54">
      <c r="A9" s="18" t="s">
        <v>58</v>
      </c>
      <c r="B9" s="18" t="s">
        <v>59</v>
      </c>
      <c r="C9" s="19" t="s">
        <v>60</v>
      </c>
      <c r="D9" s="18" t="s">
        <v>294</v>
      </c>
      <c r="E9" s="19" t="s">
        <v>166</v>
      </c>
      <c r="F9" s="18"/>
      <c r="G9" s="20" t="s">
        <v>151</v>
      </c>
      <c r="H9" s="22" t="s">
        <v>166</v>
      </c>
      <c r="I9" s="26">
        <v>2010</v>
      </c>
      <c r="J9" s="23">
        <v>0.184</v>
      </c>
      <c r="K9" s="18">
        <v>369.84</v>
      </c>
    </row>
    <row r="10" spans="1:11" s="2" customFormat="1" ht="18">
      <c r="A10" s="3" t="s">
        <v>58</v>
      </c>
      <c r="B10" s="3" t="s">
        <v>59</v>
      </c>
      <c r="C10" s="19" t="s">
        <v>60</v>
      </c>
      <c r="D10" s="18" t="s">
        <v>300</v>
      </c>
      <c r="E10" s="19" t="s">
        <v>225</v>
      </c>
      <c r="F10" s="18"/>
      <c r="G10" s="20" t="s">
        <v>141</v>
      </c>
      <c r="H10" s="18" t="s">
        <v>225</v>
      </c>
      <c r="I10" s="26">
        <v>1540</v>
      </c>
      <c r="J10" s="23">
        <v>0.234</v>
      </c>
      <c r="K10" s="18">
        <v>360.36</v>
      </c>
    </row>
    <row r="11" spans="1:11" ht="18">
      <c r="A11" s="18" t="s">
        <v>58</v>
      </c>
      <c r="B11" s="18" t="s">
        <v>59</v>
      </c>
      <c r="C11" s="19" t="s">
        <v>60</v>
      </c>
      <c r="D11" s="18" t="s">
        <v>215</v>
      </c>
      <c r="E11" s="19" t="s">
        <v>385</v>
      </c>
      <c r="F11" s="18"/>
      <c r="G11" s="20" t="s">
        <v>537</v>
      </c>
      <c r="H11" s="18" t="s">
        <v>385</v>
      </c>
      <c r="I11" s="26">
        <v>3650</v>
      </c>
      <c r="J11" s="23">
        <v>0.064</v>
      </c>
      <c r="K11" s="18">
        <v>233.6</v>
      </c>
    </row>
    <row r="13" spans="3:11" ht="18">
      <c r="C13" s="9" t="s">
        <v>699</v>
      </c>
      <c r="I13" s="18">
        <f>SUM(I2:I11)</f>
        <v>60630</v>
      </c>
      <c r="J13" s="18"/>
      <c r="K13" s="27">
        <f>SUM(K2:K11)</f>
        <v>8267.11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9.906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62</v>
      </c>
      <c r="B2" s="3" t="s">
        <v>63</v>
      </c>
      <c r="C2" s="19" t="s">
        <v>64</v>
      </c>
      <c r="D2" s="18" t="s">
        <v>289</v>
      </c>
      <c r="E2" s="19" t="s">
        <v>195</v>
      </c>
      <c r="F2" s="18"/>
      <c r="G2" s="20" t="s">
        <v>510</v>
      </c>
      <c r="H2" s="18" t="s">
        <v>195</v>
      </c>
      <c r="I2" s="26">
        <v>52090</v>
      </c>
      <c r="J2" s="23">
        <v>0.348</v>
      </c>
      <c r="K2" s="18">
        <v>18127.32</v>
      </c>
    </row>
    <row r="3" spans="1:11" ht="20.25" customHeight="1">
      <c r="A3" s="18" t="s">
        <v>62</v>
      </c>
      <c r="B3" s="18" t="s">
        <v>63</v>
      </c>
      <c r="C3" s="4" t="s">
        <v>64</v>
      </c>
      <c r="D3" s="3" t="s">
        <v>301</v>
      </c>
      <c r="E3" s="4" t="s">
        <v>181</v>
      </c>
      <c r="F3" s="3"/>
      <c r="G3" s="5" t="s">
        <v>374</v>
      </c>
      <c r="H3" s="3" t="s">
        <v>700</v>
      </c>
      <c r="I3" s="3">
        <v>73170</v>
      </c>
      <c r="J3" s="24">
        <v>0.111</v>
      </c>
      <c r="K3" s="3">
        <v>8121.87</v>
      </c>
    </row>
    <row r="4" spans="1:11" s="2" customFormat="1" ht="18">
      <c r="A4" s="3" t="s">
        <v>62</v>
      </c>
      <c r="B4" s="3" t="s">
        <v>63</v>
      </c>
      <c r="C4" s="19" t="s">
        <v>64</v>
      </c>
      <c r="D4" s="18" t="s">
        <v>296</v>
      </c>
      <c r="E4" s="19" t="s">
        <v>381</v>
      </c>
      <c r="F4" s="18"/>
      <c r="G4" s="20" t="s">
        <v>499</v>
      </c>
      <c r="H4" s="18" t="s">
        <v>206</v>
      </c>
      <c r="I4" s="18">
        <v>69030</v>
      </c>
      <c r="J4" s="23">
        <v>0.073</v>
      </c>
      <c r="K4" s="18">
        <v>5039.19</v>
      </c>
    </row>
    <row r="5" spans="1:11" ht="54">
      <c r="A5" s="18" t="s">
        <v>62</v>
      </c>
      <c r="B5" s="18" t="s">
        <v>63</v>
      </c>
      <c r="C5" s="19" t="s">
        <v>64</v>
      </c>
      <c r="D5" s="18" t="s">
        <v>294</v>
      </c>
      <c r="E5" s="19" t="s">
        <v>166</v>
      </c>
      <c r="F5" s="18"/>
      <c r="G5" s="20" t="s">
        <v>384</v>
      </c>
      <c r="H5" s="22" t="s">
        <v>166</v>
      </c>
      <c r="I5" s="26">
        <v>21550</v>
      </c>
      <c r="J5" s="23">
        <v>0.184</v>
      </c>
      <c r="K5" s="18">
        <v>3965.2</v>
      </c>
    </row>
    <row r="6" spans="1:11" s="2" customFormat="1" ht="18">
      <c r="A6" s="3" t="s">
        <v>62</v>
      </c>
      <c r="B6" s="3" t="s">
        <v>63</v>
      </c>
      <c r="C6" s="4" t="s">
        <v>64</v>
      </c>
      <c r="D6" s="1" t="s">
        <v>231</v>
      </c>
      <c r="E6" s="4" t="s">
        <v>193</v>
      </c>
      <c r="F6" s="3"/>
      <c r="G6" s="5" t="s">
        <v>65</v>
      </c>
      <c r="H6" s="3" t="s">
        <v>193</v>
      </c>
      <c r="I6" s="25">
        <v>14220</v>
      </c>
      <c r="J6" s="24">
        <v>0.264</v>
      </c>
      <c r="K6" s="3">
        <v>3754.08</v>
      </c>
    </row>
    <row r="7" spans="1:11" ht="18">
      <c r="A7" s="18" t="s">
        <v>62</v>
      </c>
      <c r="B7" s="18" t="s">
        <v>63</v>
      </c>
      <c r="C7" s="19" t="s">
        <v>64</v>
      </c>
      <c r="D7" s="18" t="s">
        <v>215</v>
      </c>
      <c r="E7" s="19" t="s">
        <v>385</v>
      </c>
      <c r="F7" s="18"/>
      <c r="G7" s="20" t="s">
        <v>630</v>
      </c>
      <c r="H7" s="18" t="s">
        <v>385</v>
      </c>
      <c r="I7" s="26">
        <v>54670</v>
      </c>
      <c r="J7" s="23">
        <v>0.064</v>
      </c>
      <c r="K7" s="18">
        <v>3498.88</v>
      </c>
    </row>
    <row r="8" spans="1:11" s="2" customFormat="1" ht="18">
      <c r="A8" s="3" t="s">
        <v>62</v>
      </c>
      <c r="B8" s="3" t="s">
        <v>63</v>
      </c>
      <c r="C8" s="4" t="s">
        <v>64</v>
      </c>
      <c r="D8" s="3" t="s">
        <v>295</v>
      </c>
      <c r="E8" s="4" t="s">
        <v>204</v>
      </c>
      <c r="F8" s="3"/>
      <c r="G8" s="5" t="s">
        <v>511</v>
      </c>
      <c r="H8" s="3" t="s">
        <v>204</v>
      </c>
      <c r="I8" s="25">
        <v>71070</v>
      </c>
      <c r="J8" s="24">
        <v>0.044</v>
      </c>
      <c r="K8" s="3">
        <v>3127.08</v>
      </c>
    </row>
    <row r="9" spans="1:11" ht="18">
      <c r="A9" s="18" t="s">
        <v>62</v>
      </c>
      <c r="B9" s="18" t="s">
        <v>63</v>
      </c>
      <c r="C9" s="19" t="s">
        <v>64</v>
      </c>
      <c r="D9" s="18" t="s">
        <v>300</v>
      </c>
      <c r="E9" s="19" t="s">
        <v>225</v>
      </c>
      <c r="F9" s="18"/>
      <c r="G9" s="20" t="s">
        <v>157</v>
      </c>
      <c r="H9" s="18" t="s">
        <v>225</v>
      </c>
      <c r="I9" s="26">
        <v>11860</v>
      </c>
      <c r="J9" s="23">
        <v>0.234</v>
      </c>
      <c r="K9" s="18">
        <f>J9*G9</f>
        <v>2775.2400000000002</v>
      </c>
    </row>
    <row r="10" spans="1:11" s="2" customFormat="1" ht="18">
      <c r="A10" s="3" t="s">
        <v>62</v>
      </c>
      <c r="B10" s="3" t="s">
        <v>63</v>
      </c>
      <c r="C10" s="4" t="s">
        <v>64</v>
      </c>
      <c r="D10" s="3" t="s">
        <v>290</v>
      </c>
      <c r="E10" s="4" t="s">
        <v>423</v>
      </c>
      <c r="F10" s="3"/>
      <c r="G10" s="5" t="s">
        <v>628</v>
      </c>
      <c r="H10" s="3" t="s">
        <v>696</v>
      </c>
      <c r="I10" s="3">
        <v>9720</v>
      </c>
      <c r="J10" s="24">
        <v>0.231</v>
      </c>
      <c r="K10" s="3">
        <v>2245.32</v>
      </c>
    </row>
    <row r="11" spans="1:11" ht="36">
      <c r="A11" s="18" t="s">
        <v>62</v>
      </c>
      <c r="B11" s="18" t="s">
        <v>63</v>
      </c>
      <c r="C11" s="4" t="s">
        <v>64</v>
      </c>
      <c r="D11" s="3" t="s">
        <v>212</v>
      </c>
      <c r="E11" s="4" t="s">
        <v>368</v>
      </c>
      <c r="F11" s="3"/>
      <c r="G11" s="5" t="s">
        <v>4</v>
      </c>
      <c r="H11" s="21" t="s">
        <v>368</v>
      </c>
      <c r="I11" s="25">
        <v>33760</v>
      </c>
      <c r="J11" s="24">
        <v>0.065</v>
      </c>
      <c r="K11" s="3">
        <v>2194.4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411140</v>
      </c>
      <c r="J13" s="18"/>
      <c r="K13" s="27">
        <f>SUM(K2:K11)</f>
        <v>52848.579999999994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66</v>
      </c>
      <c r="B2" s="3" t="s">
        <v>67</v>
      </c>
      <c r="C2" s="19" t="s">
        <v>68</v>
      </c>
      <c r="D2" s="18" t="s">
        <v>289</v>
      </c>
      <c r="E2" s="19" t="s">
        <v>195</v>
      </c>
      <c r="F2" s="18"/>
      <c r="G2" s="20" t="s">
        <v>672</v>
      </c>
      <c r="H2" s="18" t="s">
        <v>195</v>
      </c>
      <c r="I2" s="26">
        <v>149950</v>
      </c>
      <c r="J2" s="23">
        <v>0.348</v>
      </c>
      <c r="K2" s="18">
        <v>52182.6</v>
      </c>
    </row>
    <row r="3" spans="1:11" ht="18">
      <c r="A3" s="18" t="s">
        <v>66</v>
      </c>
      <c r="B3" s="18" t="s">
        <v>67</v>
      </c>
      <c r="C3" s="19" t="s">
        <v>68</v>
      </c>
      <c r="D3" s="18" t="s">
        <v>296</v>
      </c>
      <c r="E3" s="19" t="s">
        <v>381</v>
      </c>
      <c r="F3" s="18"/>
      <c r="G3" s="20" t="s">
        <v>674</v>
      </c>
      <c r="H3" s="18" t="s">
        <v>206</v>
      </c>
      <c r="I3" s="18">
        <v>315130</v>
      </c>
      <c r="J3" s="23">
        <v>0.073</v>
      </c>
      <c r="K3" s="18">
        <v>23004.49</v>
      </c>
    </row>
    <row r="4" spans="1:11" s="2" customFormat="1" ht="18">
      <c r="A4" s="3" t="s">
        <v>66</v>
      </c>
      <c r="B4" s="3" t="s">
        <v>67</v>
      </c>
      <c r="C4" s="4" t="s">
        <v>68</v>
      </c>
      <c r="D4" s="3" t="s">
        <v>301</v>
      </c>
      <c r="E4" s="4" t="s">
        <v>181</v>
      </c>
      <c r="F4" s="3"/>
      <c r="G4" s="5" t="s">
        <v>646</v>
      </c>
      <c r="H4" s="3" t="s">
        <v>700</v>
      </c>
      <c r="I4" s="3">
        <v>206970</v>
      </c>
      <c r="J4" s="24">
        <v>0.111</v>
      </c>
      <c r="K4" s="3">
        <v>22973.67</v>
      </c>
    </row>
    <row r="5" spans="1:11" ht="18">
      <c r="A5" s="18" t="s">
        <v>66</v>
      </c>
      <c r="B5" s="18" t="s">
        <v>67</v>
      </c>
      <c r="C5" s="4" t="s">
        <v>68</v>
      </c>
      <c r="D5" s="1" t="s">
        <v>231</v>
      </c>
      <c r="E5" s="4" t="s">
        <v>193</v>
      </c>
      <c r="F5" s="3"/>
      <c r="G5" s="5" t="s">
        <v>69</v>
      </c>
      <c r="H5" s="3" t="s">
        <v>193</v>
      </c>
      <c r="I5" s="25">
        <v>77840</v>
      </c>
      <c r="J5" s="24">
        <v>0.264</v>
      </c>
      <c r="K5" s="3">
        <v>20549.76</v>
      </c>
    </row>
    <row r="6" spans="1:11" s="2" customFormat="1" ht="18">
      <c r="A6" s="3" t="s">
        <v>66</v>
      </c>
      <c r="B6" s="3" t="s">
        <v>67</v>
      </c>
      <c r="C6" s="19" t="s">
        <v>68</v>
      </c>
      <c r="D6" s="18" t="s">
        <v>215</v>
      </c>
      <c r="E6" s="19" t="s">
        <v>385</v>
      </c>
      <c r="F6" s="18"/>
      <c r="G6" s="20" t="s">
        <v>675</v>
      </c>
      <c r="H6" s="18" t="s">
        <v>385</v>
      </c>
      <c r="I6" s="26">
        <v>188360</v>
      </c>
      <c r="J6" s="23">
        <v>0.064</v>
      </c>
      <c r="K6" s="18">
        <v>12055.04</v>
      </c>
    </row>
    <row r="7" spans="1:11" ht="54">
      <c r="A7" s="18" t="s">
        <v>66</v>
      </c>
      <c r="B7" s="18" t="s">
        <v>67</v>
      </c>
      <c r="C7" s="19" t="s">
        <v>68</v>
      </c>
      <c r="D7" s="18" t="s">
        <v>294</v>
      </c>
      <c r="E7" s="19" t="s">
        <v>166</v>
      </c>
      <c r="F7" s="18"/>
      <c r="G7" s="20" t="s">
        <v>542</v>
      </c>
      <c r="H7" s="22" t="s">
        <v>166</v>
      </c>
      <c r="I7" s="26">
        <v>65170</v>
      </c>
      <c r="J7" s="23">
        <v>0.184</v>
      </c>
      <c r="K7" s="18">
        <v>11991.28</v>
      </c>
    </row>
    <row r="8" spans="1:11" s="2" customFormat="1" ht="18">
      <c r="A8" s="3" t="s">
        <v>66</v>
      </c>
      <c r="B8" s="3" t="s">
        <v>67</v>
      </c>
      <c r="C8" s="4" t="s">
        <v>68</v>
      </c>
      <c r="D8" s="3" t="s">
        <v>295</v>
      </c>
      <c r="E8" s="4" t="s">
        <v>204</v>
      </c>
      <c r="F8" s="3"/>
      <c r="G8" s="5" t="s">
        <v>673</v>
      </c>
      <c r="H8" s="3" t="s">
        <v>204</v>
      </c>
      <c r="I8" s="25">
        <v>250630</v>
      </c>
      <c r="J8" s="24">
        <v>0.044</v>
      </c>
      <c r="K8" s="3">
        <v>11027.72</v>
      </c>
    </row>
    <row r="9" spans="1:11" ht="18">
      <c r="A9" s="18" t="s">
        <v>66</v>
      </c>
      <c r="B9" s="18" t="s">
        <v>67</v>
      </c>
      <c r="C9" s="19" t="s">
        <v>68</v>
      </c>
      <c r="D9" s="18" t="s">
        <v>300</v>
      </c>
      <c r="E9" s="19" t="s">
        <v>225</v>
      </c>
      <c r="F9" s="18"/>
      <c r="G9" s="20" t="s">
        <v>192</v>
      </c>
      <c r="H9" s="18" t="s">
        <v>225</v>
      </c>
      <c r="I9" s="26">
        <v>41160</v>
      </c>
      <c r="J9" s="23">
        <v>0.234</v>
      </c>
      <c r="K9" s="18">
        <f>J9*G9</f>
        <v>9631.44</v>
      </c>
    </row>
    <row r="10" spans="1:11" s="2" customFormat="1" ht="36">
      <c r="A10" s="3" t="s">
        <v>66</v>
      </c>
      <c r="B10" s="3" t="s">
        <v>67</v>
      </c>
      <c r="C10" s="4" t="s">
        <v>68</v>
      </c>
      <c r="D10" s="3" t="s">
        <v>212</v>
      </c>
      <c r="E10" s="4" t="s">
        <v>368</v>
      </c>
      <c r="F10" s="3"/>
      <c r="G10" s="5" t="s">
        <v>624</v>
      </c>
      <c r="H10" s="21" t="s">
        <v>368</v>
      </c>
      <c r="I10" s="25">
        <v>127230</v>
      </c>
      <c r="J10" s="24">
        <v>0.065</v>
      </c>
      <c r="K10" s="3">
        <v>8269.95</v>
      </c>
    </row>
    <row r="11" spans="1:11" ht="18">
      <c r="A11" s="18" t="s">
        <v>66</v>
      </c>
      <c r="B11" s="18" t="s">
        <v>67</v>
      </c>
      <c r="C11" s="4" t="s">
        <v>68</v>
      </c>
      <c r="D11" s="3" t="s">
        <v>290</v>
      </c>
      <c r="E11" s="4" t="s">
        <v>423</v>
      </c>
      <c r="F11" s="3"/>
      <c r="G11" s="5" t="s">
        <v>516</v>
      </c>
      <c r="H11" s="3" t="s">
        <v>696</v>
      </c>
      <c r="I11" s="3">
        <v>24220</v>
      </c>
      <c r="J11" s="24">
        <v>0.231</v>
      </c>
      <c r="K11" s="3">
        <v>5594.82</v>
      </c>
    </row>
    <row r="13" spans="3:11" ht="18">
      <c r="C13" s="9" t="s">
        <v>699</v>
      </c>
      <c r="I13" s="18">
        <f>SUM(I2:I11)</f>
        <v>1446660</v>
      </c>
      <c r="J13" s="18"/>
      <c r="K13" s="27">
        <f>SUM(K2:K11)</f>
        <v>177280.77000000002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6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70</v>
      </c>
      <c r="B2" s="3" t="s">
        <v>71</v>
      </c>
      <c r="C2" s="19" t="s">
        <v>72</v>
      </c>
      <c r="D2" s="18" t="s">
        <v>289</v>
      </c>
      <c r="E2" s="19" t="s">
        <v>195</v>
      </c>
      <c r="F2" s="18"/>
      <c r="G2" s="20" t="s">
        <v>450</v>
      </c>
      <c r="H2" s="18" t="s">
        <v>195</v>
      </c>
      <c r="I2" s="26">
        <v>15550</v>
      </c>
      <c r="J2" s="23">
        <v>0.348</v>
      </c>
      <c r="K2" s="18">
        <v>5411.4</v>
      </c>
    </row>
    <row r="3" spans="1:11" ht="20.25" customHeight="1">
      <c r="A3" s="18" t="s">
        <v>70</v>
      </c>
      <c r="B3" s="18" t="s">
        <v>71</v>
      </c>
      <c r="C3" s="4" t="s">
        <v>72</v>
      </c>
      <c r="D3" s="3" t="s">
        <v>301</v>
      </c>
      <c r="E3" s="4" t="s">
        <v>181</v>
      </c>
      <c r="F3" s="3"/>
      <c r="G3" s="5" t="s">
        <v>143</v>
      </c>
      <c r="H3" s="3" t="s">
        <v>700</v>
      </c>
      <c r="I3" s="3">
        <v>23300</v>
      </c>
      <c r="J3" s="24">
        <v>0.111</v>
      </c>
      <c r="K3" s="3">
        <v>2586.3</v>
      </c>
    </row>
    <row r="4" spans="1:11" s="2" customFormat="1" ht="18">
      <c r="A4" s="3" t="s">
        <v>70</v>
      </c>
      <c r="B4" s="3" t="s">
        <v>71</v>
      </c>
      <c r="C4" s="4" t="s">
        <v>72</v>
      </c>
      <c r="D4" s="1" t="s">
        <v>231</v>
      </c>
      <c r="E4" s="4" t="s">
        <v>193</v>
      </c>
      <c r="F4" s="3"/>
      <c r="G4" s="5" t="s">
        <v>73</v>
      </c>
      <c r="H4" s="3" t="s">
        <v>193</v>
      </c>
      <c r="I4" s="25">
        <v>8670</v>
      </c>
      <c r="J4" s="24">
        <v>0.264</v>
      </c>
      <c r="K4" s="3">
        <v>2288.88</v>
      </c>
    </row>
    <row r="5" spans="1:11" ht="18">
      <c r="A5" s="18" t="s">
        <v>70</v>
      </c>
      <c r="B5" s="18" t="s">
        <v>71</v>
      </c>
      <c r="C5" s="19" t="s">
        <v>72</v>
      </c>
      <c r="D5" s="18" t="s">
        <v>296</v>
      </c>
      <c r="E5" s="19" t="s">
        <v>381</v>
      </c>
      <c r="F5" s="18"/>
      <c r="G5" s="20" t="s">
        <v>667</v>
      </c>
      <c r="H5" s="18" t="s">
        <v>206</v>
      </c>
      <c r="I5" s="18">
        <v>22530</v>
      </c>
      <c r="J5" s="23">
        <v>0.073</v>
      </c>
      <c r="K5" s="18">
        <v>1644.69</v>
      </c>
    </row>
    <row r="6" spans="1:11" s="2" customFormat="1" ht="18">
      <c r="A6" s="3" t="s">
        <v>70</v>
      </c>
      <c r="B6" s="3" t="s">
        <v>71</v>
      </c>
      <c r="C6" s="19" t="s">
        <v>72</v>
      </c>
      <c r="D6" s="18" t="s">
        <v>215</v>
      </c>
      <c r="E6" s="19" t="s">
        <v>385</v>
      </c>
      <c r="F6" s="18"/>
      <c r="G6" s="20" t="s">
        <v>155</v>
      </c>
      <c r="H6" s="18" t="s">
        <v>385</v>
      </c>
      <c r="I6" s="26">
        <v>23840</v>
      </c>
      <c r="J6" s="23">
        <v>0.064</v>
      </c>
      <c r="K6" s="18">
        <v>1525.76</v>
      </c>
    </row>
    <row r="7" spans="1:11" ht="18">
      <c r="A7" s="18" t="s">
        <v>70</v>
      </c>
      <c r="B7" s="18" t="s">
        <v>71</v>
      </c>
      <c r="C7" s="4" t="s">
        <v>72</v>
      </c>
      <c r="D7" s="3" t="s">
        <v>295</v>
      </c>
      <c r="E7" s="4" t="s">
        <v>204</v>
      </c>
      <c r="F7" s="3"/>
      <c r="G7" s="5" t="s">
        <v>421</v>
      </c>
      <c r="H7" s="3" t="s">
        <v>204</v>
      </c>
      <c r="I7" s="25">
        <v>28450</v>
      </c>
      <c r="J7" s="24">
        <v>0.044</v>
      </c>
      <c r="K7" s="3">
        <v>1251.8</v>
      </c>
    </row>
    <row r="8" spans="1:11" s="2" customFormat="1" ht="18">
      <c r="A8" s="3" t="s">
        <v>70</v>
      </c>
      <c r="B8" s="3" t="s">
        <v>71</v>
      </c>
      <c r="C8" s="19" t="s">
        <v>72</v>
      </c>
      <c r="D8" s="18" t="s">
        <v>300</v>
      </c>
      <c r="E8" s="19" t="s">
        <v>225</v>
      </c>
      <c r="F8" s="18"/>
      <c r="G8" s="20" t="s">
        <v>641</v>
      </c>
      <c r="H8" s="18" t="s">
        <v>225</v>
      </c>
      <c r="I8" s="26">
        <v>5320</v>
      </c>
      <c r="J8" s="23">
        <v>0.234</v>
      </c>
      <c r="K8" s="18">
        <v>1244.88</v>
      </c>
    </row>
    <row r="9" spans="1:11" ht="18">
      <c r="A9" s="18" t="s">
        <v>70</v>
      </c>
      <c r="B9" s="18" t="s">
        <v>71</v>
      </c>
      <c r="C9" s="4" t="s">
        <v>72</v>
      </c>
      <c r="D9" s="3" t="s">
        <v>290</v>
      </c>
      <c r="E9" s="4" t="s">
        <v>423</v>
      </c>
      <c r="F9" s="3"/>
      <c r="G9" s="5" t="s">
        <v>588</v>
      </c>
      <c r="H9" s="3" t="s">
        <v>696</v>
      </c>
      <c r="I9" s="3">
        <v>4650</v>
      </c>
      <c r="J9" s="24">
        <v>0.231</v>
      </c>
      <c r="K9" s="3">
        <v>1074.15</v>
      </c>
    </row>
    <row r="10" spans="1:11" s="2" customFormat="1" ht="36">
      <c r="A10" s="3" t="s">
        <v>70</v>
      </c>
      <c r="B10" s="3" t="s">
        <v>71</v>
      </c>
      <c r="C10" s="4" t="s">
        <v>72</v>
      </c>
      <c r="D10" s="3" t="s">
        <v>212</v>
      </c>
      <c r="E10" s="4" t="s">
        <v>368</v>
      </c>
      <c r="F10" s="3"/>
      <c r="G10" s="5" t="s">
        <v>528</v>
      </c>
      <c r="H10" s="21" t="s">
        <v>368</v>
      </c>
      <c r="I10" s="25">
        <v>13410</v>
      </c>
      <c r="J10" s="24">
        <v>0.065</v>
      </c>
      <c r="K10" s="3">
        <v>871.65</v>
      </c>
    </row>
    <row r="11" spans="1:11" ht="54">
      <c r="A11" s="18" t="s">
        <v>70</v>
      </c>
      <c r="B11" s="18" t="s">
        <v>71</v>
      </c>
      <c r="C11" s="19" t="s">
        <v>72</v>
      </c>
      <c r="D11" s="18" t="s">
        <v>294</v>
      </c>
      <c r="E11" s="19" t="s">
        <v>166</v>
      </c>
      <c r="F11" s="18"/>
      <c r="G11" s="20" t="s">
        <v>3</v>
      </c>
      <c r="H11" s="22" t="s">
        <v>166</v>
      </c>
      <c r="I11" s="26">
        <v>2940</v>
      </c>
      <c r="J11" s="23">
        <v>0.184</v>
      </c>
      <c r="K11" s="18">
        <v>540.96</v>
      </c>
    </row>
    <row r="13" spans="3:11" ht="18">
      <c r="C13" s="9" t="s">
        <v>699</v>
      </c>
      <c r="I13" s="18">
        <f>SUM(I2:I11)</f>
        <v>148660</v>
      </c>
      <c r="J13" s="18"/>
      <c r="K13" s="27">
        <f>SUM(K2:K11)</f>
        <v>18440.47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7.906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309</v>
      </c>
      <c r="B2" s="3" t="s">
        <v>75</v>
      </c>
      <c r="C2" s="19" t="s">
        <v>76</v>
      </c>
      <c r="D2" s="18" t="s">
        <v>289</v>
      </c>
      <c r="E2" s="19" t="s">
        <v>195</v>
      </c>
      <c r="F2" s="18"/>
      <c r="G2" s="20" t="s">
        <v>678</v>
      </c>
      <c r="H2" s="18" t="s">
        <v>195</v>
      </c>
      <c r="I2" s="26">
        <v>5560</v>
      </c>
      <c r="J2" s="23">
        <v>0.348</v>
      </c>
      <c r="K2" s="18">
        <v>1934.88</v>
      </c>
    </row>
    <row r="3" spans="1:11" ht="18">
      <c r="A3" s="18" t="s">
        <v>309</v>
      </c>
      <c r="B3" s="18" t="s">
        <v>75</v>
      </c>
      <c r="C3" s="4" t="s">
        <v>76</v>
      </c>
      <c r="D3" s="3" t="s">
        <v>301</v>
      </c>
      <c r="E3" s="4" t="s">
        <v>181</v>
      </c>
      <c r="F3" s="3"/>
      <c r="G3" s="5" t="s">
        <v>419</v>
      </c>
      <c r="H3" s="3" t="s">
        <v>700</v>
      </c>
      <c r="I3" s="3">
        <v>7190</v>
      </c>
      <c r="J3" s="24">
        <v>0.111</v>
      </c>
      <c r="K3" s="3">
        <v>798.09</v>
      </c>
    </row>
    <row r="4" spans="1:11" s="2" customFormat="1" ht="18">
      <c r="A4" s="3" t="s">
        <v>309</v>
      </c>
      <c r="B4" s="3" t="s">
        <v>75</v>
      </c>
      <c r="C4" s="19" t="s">
        <v>76</v>
      </c>
      <c r="D4" s="18" t="s">
        <v>296</v>
      </c>
      <c r="E4" s="19" t="s">
        <v>381</v>
      </c>
      <c r="F4" s="18"/>
      <c r="G4" s="20" t="s">
        <v>692</v>
      </c>
      <c r="H4" s="18" t="s">
        <v>206</v>
      </c>
      <c r="I4" s="18">
        <v>9790</v>
      </c>
      <c r="J4" s="23">
        <v>0.073</v>
      </c>
      <c r="K4" s="18">
        <v>714.67</v>
      </c>
    </row>
    <row r="5" spans="1:11" ht="18">
      <c r="A5" s="18" t="s">
        <v>309</v>
      </c>
      <c r="B5" s="18" t="s">
        <v>75</v>
      </c>
      <c r="C5" s="4" t="s">
        <v>76</v>
      </c>
      <c r="D5" s="1" t="s">
        <v>231</v>
      </c>
      <c r="E5" s="4" t="s">
        <v>193</v>
      </c>
      <c r="F5" s="3"/>
      <c r="G5" s="5" t="s">
        <v>77</v>
      </c>
      <c r="H5" s="3" t="s">
        <v>193</v>
      </c>
      <c r="I5" s="25">
        <v>2490</v>
      </c>
      <c r="J5" s="24">
        <v>0.264</v>
      </c>
      <c r="K5" s="3">
        <v>657.36</v>
      </c>
    </row>
    <row r="6" spans="1:11" s="2" customFormat="1" ht="18">
      <c r="A6" s="3" t="s">
        <v>309</v>
      </c>
      <c r="B6" s="3" t="s">
        <v>75</v>
      </c>
      <c r="C6" s="4" t="s">
        <v>76</v>
      </c>
      <c r="D6" s="3" t="s">
        <v>290</v>
      </c>
      <c r="E6" s="4" t="s">
        <v>423</v>
      </c>
      <c r="F6" s="3"/>
      <c r="G6" s="5" t="s">
        <v>112</v>
      </c>
      <c r="H6" s="3" t="s">
        <v>696</v>
      </c>
      <c r="I6" s="3">
        <v>2020</v>
      </c>
      <c r="J6" s="24">
        <v>0.231</v>
      </c>
      <c r="K6" s="3">
        <v>466.62</v>
      </c>
    </row>
    <row r="7" spans="1:11" ht="18">
      <c r="A7" s="18" t="s">
        <v>309</v>
      </c>
      <c r="B7" s="18" t="s">
        <v>75</v>
      </c>
      <c r="C7" s="4" t="s">
        <v>76</v>
      </c>
      <c r="D7" s="3" t="s">
        <v>295</v>
      </c>
      <c r="E7" s="4" t="s">
        <v>204</v>
      </c>
      <c r="F7" s="3"/>
      <c r="G7" s="5" t="s">
        <v>597</v>
      </c>
      <c r="H7" s="3" t="s">
        <v>204</v>
      </c>
      <c r="I7" s="25">
        <v>9950</v>
      </c>
      <c r="J7" s="24">
        <v>0.044</v>
      </c>
      <c r="K7" s="3">
        <v>437.8</v>
      </c>
    </row>
    <row r="8" spans="1:11" s="2" customFormat="1" ht="36">
      <c r="A8" s="3" t="s">
        <v>309</v>
      </c>
      <c r="B8" s="3" t="s">
        <v>75</v>
      </c>
      <c r="C8" s="4" t="s">
        <v>76</v>
      </c>
      <c r="D8" s="3" t="s">
        <v>212</v>
      </c>
      <c r="E8" s="4" t="s">
        <v>368</v>
      </c>
      <c r="F8" s="3"/>
      <c r="G8" s="5" t="s">
        <v>619</v>
      </c>
      <c r="H8" s="21" t="s">
        <v>368</v>
      </c>
      <c r="I8" s="25">
        <v>5710</v>
      </c>
      <c r="J8" s="24">
        <v>0.065</v>
      </c>
      <c r="K8" s="3">
        <v>371.15</v>
      </c>
    </row>
    <row r="9" spans="1:11" ht="18">
      <c r="A9" s="18" t="s">
        <v>309</v>
      </c>
      <c r="B9" s="18" t="s">
        <v>75</v>
      </c>
      <c r="C9" s="19" t="s">
        <v>76</v>
      </c>
      <c r="D9" s="18" t="s">
        <v>300</v>
      </c>
      <c r="E9" s="19" t="s">
        <v>225</v>
      </c>
      <c r="F9" s="18"/>
      <c r="G9" s="20" t="s">
        <v>545</v>
      </c>
      <c r="H9" s="18" t="s">
        <v>225</v>
      </c>
      <c r="I9" s="26">
        <v>1330</v>
      </c>
      <c r="J9" s="23">
        <v>0.234</v>
      </c>
      <c r="K9" s="18">
        <v>311.22</v>
      </c>
    </row>
    <row r="10" spans="1:11" s="2" customFormat="1" ht="54">
      <c r="A10" s="3" t="s">
        <v>309</v>
      </c>
      <c r="B10" s="3" t="s">
        <v>75</v>
      </c>
      <c r="C10" s="19" t="s">
        <v>76</v>
      </c>
      <c r="D10" s="18" t="s">
        <v>294</v>
      </c>
      <c r="E10" s="19" t="s">
        <v>166</v>
      </c>
      <c r="F10" s="18"/>
      <c r="G10" s="20" t="s">
        <v>243</v>
      </c>
      <c r="H10" s="22" t="s">
        <v>166</v>
      </c>
      <c r="I10" s="26">
        <v>1490</v>
      </c>
      <c r="J10" s="23">
        <v>0.184</v>
      </c>
      <c r="K10" s="18">
        <v>274.16</v>
      </c>
    </row>
    <row r="11" spans="1:11" ht="18">
      <c r="A11" s="18" t="s">
        <v>309</v>
      </c>
      <c r="B11" s="18" t="s">
        <v>75</v>
      </c>
      <c r="C11" s="19" t="s">
        <v>76</v>
      </c>
      <c r="D11" s="18" t="s">
        <v>215</v>
      </c>
      <c r="E11" s="19" t="s">
        <v>385</v>
      </c>
      <c r="F11" s="18"/>
      <c r="G11" s="20" t="s">
        <v>648</v>
      </c>
      <c r="H11" s="18" t="s">
        <v>385</v>
      </c>
      <c r="I11" s="26">
        <v>4190</v>
      </c>
      <c r="J11" s="23">
        <v>0.064</v>
      </c>
      <c r="K11" s="18">
        <v>268.16</v>
      </c>
    </row>
    <row r="13" spans="3:11" ht="18">
      <c r="C13" s="9" t="s">
        <v>699</v>
      </c>
      <c r="I13" s="18">
        <f>SUM(I2:I11)</f>
        <v>49720</v>
      </c>
      <c r="J13" s="18"/>
      <c r="K13" s="27">
        <f>SUM(K2:K11)</f>
        <v>6234.11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7.08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78</v>
      </c>
      <c r="B2" s="3" t="s">
        <v>79</v>
      </c>
      <c r="C2" s="19" t="s">
        <v>80</v>
      </c>
      <c r="D2" s="18" t="s">
        <v>289</v>
      </c>
      <c r="E2" s="19" t="s">
        <v>195</v>
      </c>
      <c r="F2" s="18"/>
      <c r="G2" s="20" t="s">
        <v>694</v>
      </c>
      <c r="H2" s="18" t="s">
        <v>195</v>
      </c>
      <c r="I2" s="26">
        <v>53850</v>
      </c>
      <c r="J2" s="23">
        <v>0.348</v>
      </c>
      <c r="K2" s="18">
        <v>18739.8</v>
      </c>
    </row>
    <row r="3" spans="1:11" ht="18">
      <c r="A3" s="18" t="s">
        <v>78</v>
      </c>
      <c r="B3" s="18" t="s">
        <v>79</v>
      </c>
      <c r="C3" s="4" t="s">
        <v>80</v>
      </c>
      <c r="D3" s="1" t="s">
        <v>231</v>
      </c>
      <c r="E3" s="4" t="s">
        <v>193</v>
      </c>
      <c r="F3" s="3"/>
      <c r="G3" s="5" t="s">
        <v>81</v>
      </c>
      <c r="H3" s="3" t="s">
        <v>193</v>
      </c>
      <c r="I3" s="25">
        <v>33420</v>
      </c>
      <c r="J3" s="24">
        <v>0.264</v>
      </c>
      <c r="K3" s="3">
        <v>8822.88</v>
      </c>
    </row>
    <row r="4" spans="1:11" s="2" customFormat="1" ht="18">
      <c r="A4" s="3" t="s">
        <v>78</v>
      </c>
      <c r="B4" s="3" t="s">
        <v>79</v>
      </c>
      <c r="C4" s="4" t="s">
        <v>80</v>
      </c>
      <c r="D4" s="3" t="s">
        <v>301</v>
      </c>
      <c r="E4" s="4" t="s">
        <v>181</v>
      </c>
      <c r="F4" s="3"/>
      <c r="G4" s="5" t="s">
        <v>467</v>
      </c>
      <c r="H4" s="3" t="s">
        <v>700</v>
      </c>
      <c r="I4" s="3">
        <v>72250</v>
      </c>
      <c r="J4" s="24">
        <v>0.111</v>
      </c>
      <c r="K4" s="3">
        <v>8019.75</v>
      </c>
    </row>
    <row r="5" spans="1:11" ht="18">
      <c r="A5" s="18" t="s">
        <v>78</v>
      </c>
      <c r="B5" s="18" t="s">
        <v>79</v>
      </c>
      <c r="C5" s="19" t="s">
        <v>80</v>
      </c>
      <c r="D5" s="18" t="s">
        <v>215</v>
      </c>
      <c r="E5" s="19" t="s">
        <v>385</v>
      </c>
      <c r="F5" s="18"/>
      <c r="G5" s="20" t="s">
        <v>134</v>
      </c>
      <c r="H5" s="18" t="s">
        <v>385</v>
      </c>
      <c r="I5" s="26">
        <v>114920</v>
      </c>
      <c r="J5" s="23">
        <v>0.064</v>
      </c>
      <c r="K5" s="18">
        <v>7354.88</v>
      </c>
    </row>
    <row r="6" spans="1:11" s="2" customFormat="1" ht="18">
      <c r="A6" s="3" t="s">
        <v>78</v>
      </c>
      <c r="B6" s="3" t="s">
        <v>79</v>
      </c>
      <c r="C6" s="4" t="s">
        <v>80</v>
      </c>
      <c r="D6" s="3" t="s">
        <v>295</v>
      </c>
      <c r="E6" s="4" t="s">
        <v>204</v>
      </c>
      <c r="F6" s="3"/>
      <c r="G6" s="5" t="s">
        <v>616</v>
      </c>
      <c r="H6" s="3" t="s">
        <v>204</v>
      </c>
      <c r="I6" s="25">
        <v>106660</v>
      </c>
      <c r="J6" s="24">
        <v>0.044</v>
      </c>
      <c r="K6" s="3">
        <v>4693.04</v>
      </c>
    </row>
    <row r="7" spans="1:11" ht="18">
      <c r="A7" s="18" t="s">
        <v>78</v>
      </c>
      <c r="B7" s="18" t="s">
        <v>79</v>
      </c>
      <c r="C7" s="19" t="s">
        <v>80</v>
      </c>
      <c r="D7" s="18" t="s">
        <v>300</v>
      </c>
      <c r="E7" s="19" t="s">
        <v>225</v>
      </c>
      <c r="F7" s="18"/>
      <c r="G7" s="20" t="s">
        <v>190</v>
      </c>
      <c r="H7" s="18" t="s">
        <v>225</v>
      </c>
      <c r="I7" s="26">
        <v>17630</v>
      </c>
      <c r="J7" s="23">
        <v>0.234</v>
      </c>
      <c r="K7" s="18">
        <f>J7*G7</f>
        <v>4125.42</v>
      </c>
    </row>
    <row r="8" spans="1:11" s="2" customFormat="1" ht="18">
      <c r="A8" s="3" t="s">
        <v>78</v>
      </c>
      <c r="B8" s="3" t="s">
        <v>79</v>
      </c>
      <c r="C8" s="19" t="s">
        <v>80</v>
      </c>
      <c r="D8" s="18" t="s">
        <v>296</v>
      </c>
      <c r="E8" s="19" t="s">
        <v>381</v>
      </c>
      <c r="F8" s="18"/>
      <c r="G8" s="20" t="s">
        <v>408</v>
      </c>
      <c r="H8" s="18" t="s">
        <v>206</v>
      </c>
      <c r="I8" s="18">
        <v>50750</v>
      </c>
      <c r="J8" s="23">
        <v>0.073</v>
      </c>
      <c r="K8" s="18">
        <v>3704.75</v>
      </c>
    </row>
    <row r="9" spans="1:11" ht="54">
      <c r="A9" s="18" t="s">
        <v>78</v>
      </c>
      <c r="B9" s="18" t="s">
        <v>79</v>
      </c>
      <c r="C9" s="19" t="s">
        <v>80</v>
      </c>
      <c r="D9" s="18" t="s">
        <v>294</v>
      </c>
      <c r="E9" s="19" t="s">
        <v>166</v>
      </c>
      <c r="F9" s="18"/>
      <c r="G9" s="20" t="s">
        <v>476</v>
      </c>
      <c r="H9" s="22" t="s">
        <v>166</v>
      </c>
      <c r="I9" s="26">
        <v>19190</v>
      </c>
      <c r="J9" s="23">
        <v>0.184</v>
      </c>
      <c r="K9" s="18">
        <v>3530.96</v>
      </c>
    </row>
    <row r="10" spans="1:11" s="2" customFormat="1" ht="18">
      <c r="A10" s="3" t="s">
        <v>78</v>
      </c>
      <c r="B10" s="3" t="s">
        <v>79</v>
      </c>
      <c r="C10" s="4" t="s">
        <v>80</v>
      </c>
      <c r="D10" s="3" t="s">
        <v>290</v>
      </c>
      <c r="E10" s="4" t="s">
        <v>423</v>
      </c>
      <c r="F10" s="3"/>
      <c r="G10" s="5" t="s">
        <v>457</v>
      </c>
      <c r="H10" s="3" t="s">
        <v>696</v>
      </c>
      <c r="I10" s="3">
        <v>12920</v>
      </c>
      <c r="J10" s="24">
        <v>0.231</v>
      </c>
      <c r="K10" s="3">
        <v>2984.52</v>
      </c>
    </row>
    <row r="11" spans="1:11" ht="36">
      <c r="A11" s="18" t="s">
        <v>78</v>
      </c>
      <c r="B11" s="18" t="s">
        <v>79</v>
      </c>
      <c r="C11" s="4" t="s">
        <v>80</v>
      </c>
      <c r="D11" s="3" t="s">
        <v>212</v>
      </c>
      <c r="E11" s="4" t="s">
        <v>368</v>
      </c>
      <c r="F11" s="3"/>
      <c r="G11" s="5" t="s">
        <v>506</v>
      </c>
      <c r="H11" s="21" t="s">
        <v>368</v>
      </c>
      <c r="I11" s="25">
        <v>45680</v>
      </c>
      <c r="J11" s="24">
        <v>0.065</v>
      </c>
      <c r="K11" s="3">
        <v>2969.2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527270</v>
      </c>
      <c r="J13" s="18"/>
      <c r="K13" s="27">
        <f>SUM(K2:K11)</f>
        <v>64945.19999999999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0.8125" style="9" customWidth="1"/>
    <col min="4" max="7" width="0" style="9" hidden="1" customWidth="1"/>
    <col min="8" max="8" width="23.632812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82</v>
      </c>
      <c r="B2" s="3" t="s">
        <v>83</v>
      </c>
      <c r="C2" s="19" t="s">
        <v>84</v>
      </c>
      <c r="D2" s="18" t="s">
        <v>289</v>
      </c>
      <c r="E2" s="19" t="s">
        <v>195</v>
      </c>
      <c r="F2" s="18"/>
      <c r="G2" s="20" t="s">
        <v>468</v>
      </c>
      <c r="H2" s="18" t="s">
        <v>195</v>
      </c>
      <c r="I2" s="26">
        <v>47930</v>
      </c>
      <c r="J2" s="23">
        <v>0.348</v>
      </c>
      <c r="K2" s="18">
        <v>16679.64</v>
      </c>
    </row>
    <row r="3" spans="1:11" ht="18">
      <c r="A3" s="18" t="s">
        <v>82</v>
      </c>
      <c r="B3" s="18" t="s">
        <v>83</v>
      </c>
      <c r="C3" s="19" t="s">
        <v>84</v>
      </c>
      <c r="D3" s="18" t="s">
        <v>295</v>
      </c>
      <c r="E3" s="19" t="s">
        <v>204</v>
      </c>
      <c r="F3" s="18"/>
      <c r="G3" s="20" t="s">
        <v>480</v>
      </c>
      <c r="H3" s="22" t="s">
        <v>204</v>
      </c>
      <c r="I3" s="26">
        <v>72630</v>
      </c>
      <c r="J3" s="23">
        <v>0.184</v>
      </c>
      <c r="K3" s="18">
        <v>13363.92</v>
      </c>
    </row>
    <row r="4" spans="1:11" s="2" customFormat="1" ht="18">
      <c r="A4" s="3" t="s">
        <v>82</v>
      </c>
      <c r="B4" s="3" t="s">
        <v>83</v>
      </c>
      <c r="C4" s="19" t="s">
        <v>84</v>
      </c>
      <c r="D4" s="18" t="s">
        <v>297</v>
      </c>
      <c r="E4" s="19" t="s">
        <v>383</v>
      </c>
      <c r="F4" s="18"/>
      <c r="G4" s="20" t="s">
        <v>594</v>
      </c>
      <c r="H4" s="18" t="s">
        <v>206</v>
      </c>
      <c r="I4" s="18">
        <v>89610</v>
      </c>
      <c r="J4" s="23">
        <v>0.073</v>
      </c>
      <c r="K4" s="18">
        <v>6541.53</v>
      </c>
    </row>
    <row r="5" spans="1:11" ht="18">
      <c r="A5" s="18" t="s">
        <v>82</v>
      </c>
      <c r="B5" s="18" t="s">
        <v>83</v>
      </c>
      <c r="C5" s="4" t="s">
        <v>84</v>
      </c>
      <c r="D5" s="1" t="s">
        <v>231</v>
      </c>
      <c r="E5" s="4" t="s">
        <v>193</v>
      </c>
      <c r="F5" s="3"/>
      <c r="G5" s="5" t="s">
        <v>85</v>
      </c>
      <c r="H5" s="3" t="s">
        <v>193</v>
      </c>
      <c r="I5" s="25">
        <v>22890</v>
      </c>
      <c r="J5" s="24">
        <v>0.264</v>
      </c>
      <c r="K5" s="3">
        <v>6042.96</v>
      </c>
    </row>
    <row r="6" spans="1:11" s="2" customFormat="1" ht="18">
      <c r="A6" s="3" t="s">
        <v>82</v>
      </c>
      <c r="B6" s="3" t="s">
        <v>83</v>
      </c>
      <c r="C6" s="4" t="s">
        <v>84</v>
      </c>
      <c r="D6" s="3" t="s">
        <v>302</v>
      </c>
      <c r="E6" s="4" t="s">
        <v>183</v>
      </c>
      <c r="F6" s="3"/>
      <c r="G6" s="5" t="s">
        <v>469</v>
      </c>
      <c r="H6" s="3" t="s">
        <v>700</v>
      </c>
      <c r="I6" s="3">
        <v>49270</v>
      </c>
      <c r="J6" s="24">
        <v>0.111</v>
      </c>
      <c r="K6" s="3">
        <v>5468.97</v>
      </c>
    </row>
    <row r="7" spans="1:11" ht="18">
      <c r="A7" s="18" t="s">
        <v>82</v>
      </c>
      <c r="B7" s="18" t="s">
        <v>83</v>
      </c>
      <c r="C7" s="4" t="s">
        <v>84</v>
      </c>
      <c r="D7" s="3" t="s">
        <v>215</v>
      </c>
      <c r="E7" s="4" t="s">
        <v>385</v>
      </c>
      <c r="F7" s="3"/>
      <c r="G7" s="5" t="s">
        <v>164</v>
      </c>
      <c r="H7" s="21" t="s">
        <v>385</v>
      </c>
      <c r="I7" s="25">
        <v>61430</v>
      </c>
      <c r="J7" s="24">
        <v>0.065</v>
      </c>
      <c r="K7" s="3">
        <v>3992.95</v>
      </c>
    </row>
    <row r="8" spans="1:11" s="2" customFormat="1" ht="18">
      <c r="A8" s="3" t="s">
        <v>82</v>
      </c>
      <c r="B8" s="3" t="s">
        <v>83</v>
      </c>
      <c r="C8" s="4" t="s">
        <v>84</v>
      </c>
      <c r="D8" s="3" t="s">
        <v>290</v>
      </c>
      <c r="E8" s="4" t="s">
        <v>423</v>
      </c>
      <c r="F8" s="3"/>
      <c r="G8" s="5" t="s">
        <v>547</v>
      </c>
      <c r="H8" s="3" t="s">
        <v>696</v>
      </c>
      <c r="I8" s="3">
        <v>15770</v>
      </c>
      <c r="J8" s="24">
        <v>0.231</v>
      </c>
      <c r="K8" s="3">
        <v>3642.87</v>
      </c>
    </row>
    <row r="9" spans="1:11" ht="18">
      <c r="A9" s="18" t="s">
        <v>82</v>
      </c>
      <c r="B9" s="18" t="s">
        <v>83</v>
      </c>
      <c r="C9" s="19" t="s">
        <v>84</v>
      </c>
      <c r="D9" s="18" t="s">
        <v>300</v>
      </c>
      <c r="E9" s="19" t="s">
        <v>225</v>
      </c>
      <c r="F9" s="18"/>
      <c r="G9" s="20" t="s">
        <v>508</v>
      </c>
      <c r="H9" s="18" t="s">
        <v>225</v>
      </c>
      <c r="I9" s="26">
        <v>13450</v>
      </c>
      <c r="J9" s="23">
        <v>0.234</v>
      </c>
      <c r="K9" s="18">
        <v>3147.3</v>
      </c>
    </row>
    <row r="10" spans="1:11" s="2" customFormat="1" ht="36" customHeight="1">
      <c r="A10" s="3" t="s">
        <v>82</v>
      </c>
      <c r="B10" s="3" t="s">
        <v>83</v>
      </c>
      <c r="C10" s="4" t="s">
        <v>84</v>
      </c>
      <c r="D10" s="3" t="s">
        <v>296</v>
      </c>
      <c r="E10" s="4" t="s">
        <v>381</v>
      </c>
      <c r="F10" s="3"/>
      <c r="G10" s="5" t="s">
        <v>416</v>
      </c>
      <c r="H10" s="21" t="s">
        <v>381</v>
      </c>
      <c r="I10" s="25">
        <v>16710</v>
      </c>
      <c r="J10" s="24">
        <v>0.044</v>
      </c>
      <c r="K10" s="3">
        <v>735.24</v>
      </c>
    </row>
    <row r="11" spans="1:11" ht="18">
      <c r="A11" s="18" t="s">
        <v>82</v>
      </c>
      <c r="B11" s="18" t="s">
        <v>83</v>
      </c>
      <c r="C11" s="19" t="s">
        <v>84</v>
      </c>
      <c r="D11" s="18" t="s">
        <v>301</v>
      </c>
      <c r="E11" s="19" t="s">
        <v>181</v>
      </c>
      <c r="F11" s="18"/>
      <c r="G11" s="20" t="s">
        <v>414</v>
      </c>
      <c r="H11" s="18" t="s">
        <v>181</v>
      </c>
      <c r="I11" s="26">
        <v>1820</v>
      </c>
      <c r="J11" s="23">
        <v>0.064</v>
      </c>
      <c r="K11" s="18">
        <v>116.48</v>
      </c>
    </row>
    <row r="13" spans="3:11" ht="18">
      <c r="C13" s="9" t="s">
        <v>699</v>
      </c>
      <c r="I13" s="18">
        <f>SUM(I2:I11)</f>
        <v>391510</v>
      </c>
      <c r="J13" s="18"/>
      <c r="K13" s="27">
        <f>SUM(K2:K11)</f>
        <v>59731.86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249</v>
      </c>
      <c r="B2" s="3" t="s">
        <v>250</v>
      </c>
      <c r="C2" s="19" t="s">
        <v>251</v>
      </c>
      <c r="D2" s="7" t="s">
        <v>289</v>
      </c>
      <c r="E2" s="19" t="s">
        <v>195</v>
      </c>
      <c r="F2" s="18"/>
      <c r="G2" s="20" t="s">
        <v>103</v>
      </c>
      <c r="H2" s="18" t="s">
        <v>195</v>
      </c>
      <c r="I2" s="26">
        <v>20250</v>
      </c>
      <c r="J2" s="23">
        <v>0.348</v>
      </c>
      <c r="K2" s="18">
        <v>7047</v>
      </c>
    </row>
    <row r="3" spans="1:11" ht="20.25" customHeight="1">
      <c r="A3" s="18" t="s">
        <v>249</v>
      </c>
      <c r="B3" s="18" t="s">
        <v>250</v>
      </c>
      <c r="C3" s="4" t="s">
        <v>251</v>
      </c>
      <c r="D3" s="3" t="s">
        <v>301</v>
      </c>
      <c r="E3" s="4" t="s">
        <v>181</v>
      </c>
      <c r="F3" s="3"/>
      <c r="G3" s="5" t="s">
        <v>98</v>
      </c>
      <c r="H3" s="3" t="s">
        <v>700</v>
      </c>
      <c r="I3" s="3">
        <v>31230</v>
      </c>
      <c r="J3" s="24">
        <v>0.111</v>
      </c>
      <c r="K3" s="3">
        <v>3466.53</v>
      </c>
    </row>
    <row r="4" spans="1:11" s="2" customFormat="1" ht="54">
      <c r="A4" s="3" t="s">
        <v>249</v>
      </c>
      <c r="B4" s="3" t="s">
        <v>250</v>
      </c>
      <c r="C4" s="19" t="s">
        <v>251</v>
      </c>
      <c r="D4" s="18" t="s">
        <v>294</v>
      </c>
      <c r="E4" s="19" t="s">
        <v>166</v>
      </c>
      <c r="F4" s="18"/>
      <c r="G4" s="20" t="s">
        <v>514</v>
      </c>
      <c r="H4" s="22" t="s">
        <v>166</v>
      </c>
      <c r="I4" s="26">
        <v>12340</v>
      </c>
      <c r="J4" s="23">
        <v>0.184</v>
      </c>
      <c r="K4" s="18">
        <v>2270.56</v>
      </c>
    </row>
    <row r="5" spans="1:11" ht="18">
      <c r="A5" s="18" t="s">
        <v>249</v>
      </c>
      <c r="B5" s="18" t="s">
        <v>250</v>
      </c>
      <c r="C5" s="19" t="s">
        <v>251</v>
      </c>
      <c r="D5" s="18" t="s">
        <v>296</v>
      </c>
      <c r="E5" s="19" t="s">
        <v>381</v>
      </c>
      <c r="F5" s="18"/>
      <c r="G5" s="20" t="s">
        <v>523</v>
      </c>
      <c r="H5" s="18" t="s">
        <v>206</v>
      </c>
      <c r="I5" s="18">
        <v>24390</v>
      </c>
      <c r="J5" s="23">
        <v>0.073</v>
      </c>
      <c r="K5" s="18">
        <v>1780.47</v>
      </c>
    </row>
    <row r="6" spans="1:11" s="2" customFormat="1" ht="18">
      <c r="A6" s="3" t="s">
        <v>249</v>
      </c>
      <c r="B6" s="3" t="s">
        <v>250</v>
      </c>
      <c r="C6" s="4" t="s">
        <v>251</v>
      </c>
      <c r="D6" s="1" t="s">
        <v>231</v>
      </c>
      <c r="E6" s="4" t="s">
        <v>193</v>
      </c>
      <c r="F6" s="3"/>
      <c r="G6" s="5" t="s">
        <v>252</v>
      </c>
      <c r="H6" s="3" t="s">
        <v>193</v>
      </c>
      <c r="I6" s="25">
        <v>6140</v>
      </c>
      <c r="J6" s="24">
        <v>0.264</v>
      </c>
      <c r="K6" s="3">
        <v>1620.96</v>
      </c>
    </row>
    <row r="7" spans="1:11" ht="18">
      <c r="A7" s="18" t="s">
        <v>249</v>
      </c>
      <c r="B7" s="18" t="s">
        <v>250</v>
      </c>
      <c r="C7" s="19" t="s">
        <v>251</v>
      </c>
      <c r="D7" s="18" t="s">
        <v>215</v>
      </c>
      <c r="E7" s="19" t="s">
        <v>385</v>
      </c>
      <c r="F7" s="18"/>
      <c r="G7" s="20" t="s">
        <v>118</v>
      </c>
      <c r="H7" s="18" t="s">
        <v>385</v>
      </c>
      <c r="I7" s="26">
        <v>24750</v>
      </c>
      <c r="J7" s="23">
        <v>0.064</v>
      </c>
      <c r="K7" s="18">
        <v>1584</v>
      </c>
    </row>
    <row r="8" spans="1:11" s="2" customFormat="1" ht="20.25" customHeight="1">
      <c r="A8" s="3" t="s">
        <v>249</v>
      </c>
      <c r="B8" s="3" t="s">
        <v>250</v>
      </c>
      <c r="C8" s="4" t="s">
        <v>251</v>
      </c>
      <c r="D8" s="3" t="s">
        <v>295</v>
      </c>
      <c r="E8" s="4" t="s">
        <v>204</v>
      </c>
      <c r="F8" s="3"/>
      <c r="G8" s="5" t="s">
        <v>411</v>
      </c>
      <c r="H8" s="3" t="s">
        <v>204</v>
      </c>
      <c r="I8" s="25">
        <v>30560</v>
      </c>
      <c r="J8" s="24">
        <v>0.044</v>
      </c>
      <c r="K8" s="3">
        <v>1344.64</v>
      </c>
    </row>
    <row r="9" spans="1:11" ht="36">
      <c r="A9" s="18" t="s">
        <v>249</v>
      </c>
      <c r="B9" s="18" t="s">
        <v>250</v>
      </c>
      <c r="C9" s="4" t="s">
        <v>251</v>
      </c>
      <c r="D9" s="3" t="s">
        <v>212</v>
      </c>
      <c r="E9" s="4" t="s">
        <v>368</v>
      </c>
      <c r="F9" s="3"/>
      <c r="G9" s="5" t="s">
        <v>481</v>
      </c>
      <c r="H9" s="21" t="s">
        <v>368</v>
      </c>
      <c r="I9" s="25">
        <v>17680</v>
      </c>
      <c r="J9" s="24">
        <v>0.065</v>
      </c>
      <c r="K9" s="3">
        <v>1149.2</v>
      </c>
    </row>
    <row r="10" spans="1:11" s="2" customFormat="1" ht="18">
      <c r="A10" s="3" t="s">
        <v>249</v>
      </c>
      <c r="B10" s="3" t="s">
        <v>250</v>
      </c>
      <c r="C10" s="19" t="s">
        <v>251</v>
      </c>
      <c r="D10" s="18" t="s">
        <v>300</v>
      </c>
      <c r="E10" s="19" t="s">
        <v>225</v>
      </c>
      <c r="F10" s="18"/>
      <c r="G10" s="20" t="s">
        <v>497</v>
      </c>
      <c r="H10" s="18" t="s">
        <v>225</v>
      </c>
      <c r="I10" s="26">
        <v>4750</v>
      </c>
      <c r="J10" s="23">
        <v>0.234</v>
      </c>
      <c r="K10" s="18">
        <f>J10*G10</f>
        <v>1111.5</v>
      </c>
    </row>
    <row r="11" spans="1:11" ht="18">
      <c r="A11" s="18" t="s">
        <v>249</v>
      </c>
      <c r="B11" s="18" t="s">
        <v>250</v>
      </c>
      <c r="C11" s="4" t="s">
        <v>251</v>
      </c>
      <c r="D11" s="3" t="s">
        <v>290</v>
      </c>
      <c r="E11" s="4" t="s">
        <v>423</v>
      </c>
      <c r="F11" s="3"/>
      <c r="G11" s="5" t="s">
        <v>487</v>
      </c>
      <c r="H11" s="3" t="s">
        <v>696</v>
      </c>
      <c r="I11" s="3">
        <v>3280</v>
      </c>
      <c r="J11" s="24">
        <v>0.231</v>
      </c>
      <c r="K11" s="3">
        <v>757.68</v>
      </c>
    </row>
    <row r="12" spans="1:9" ht="18">
      <c r="A12" s="18"/>
      <c r="B12" s="18"/>
      <c r="C12" s="19"/>
      <c r="D12" s="18"/>
      <c r="E12" s="19"/>
      <c r="F12" s="18"/>
      <c r="G12" s="20"/>
      <c r="H12" s="18"/>
      <c r="I12" s="18"/>
    </row>
    <row r="13" spans="1:11" ht="18">
      <c r="A13" s="18"/>
      <c r="B13" s="18"/>
      <c r="C13" s="19" t="s">
        <v>699</v>
      </c>
      <c r="D13" s="18"/>
      <c r="E13" s="19"/>
      <c r="F13" s="18"/>
      <c r="G13" s="20"/>
      <c r="H13" s="18"/>
      <c r="I13" s="18">
        <f>SUM(I2:I11)</f>
        <v>175370</v>
      </c>
      <c r="J13" s="18"/>
      <c r="K13" s="27">
        <f>SUM(K2:K11)</f>
        <v>22132.54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2.453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86</v>
      </c>
      <c r="B2" s="3" t="s">
        <v>87</v>
      </c>
      <c r="C2" s="19" t="s">
        <v>88</v>
      </c>
      <c r="D2" s="18" t="s">
        <v>289</v>
      </c>
      <c r="E2" s="19" t="s">
        <v>195</v>
      </c>
      <c r="F2" s="18"/>
      <c r="G2" s="20" t="s">
        <v>479</v>
      </c>
      <c r="H2" s="18" t="s">
        <v>195</v>
      </c>
      <c r="I2" s="26">
        <v>15640</v>
      </c>
      <c r="J2" s="23">
        <v>0.348</v>
      </c>
      <c r="K2" s="18">
        <v>5442.72</v>
      </c>
    </row>
    <row r="3" spans="1:11" ht="20.25" customHeight="1">
      <c r="A3" s="18" t="s">
        <v>86</v>
      </c>
      <c r="B3" s="18" t="s">
        <v>87</v>
      </c>
      <c r="C3" s="4" t="s">
        <v>88</v>
      </c>
      <c r="D3" s="3" t="s">
        <v>301</v>
      </c>
      <c r="E3" s="4" t="s">
        <v>181</v>
      </c>
      <c r="F3" s="3"/>
      <c r="G3" s="5" t="s">
        <v>143</v>
      </c>
      <c r="H3" s="3" t="s">
        <v>700</v>
      </c>
      <c r="I3" s="3">
        <v>17920</v>
      </c>
      <c r="J3" s="24">
        <v>0.111</v>
      </c>
      <c r="K3" s="3">
        <v>1989.12</v>
      </c>
    </row>
    <row r="4" spans="1:11" s="2" customFormat="1" ht="18">
      <c r="A4" s="3" t="s">
        <v>86</v>
      </c>
      <c r="B4" s="3" t="s">
        <v>87</v>
      </c>
      <c r="C4" s="19" t="s">
        <v>88</v>
      </c>
      <c r="D4" s="18" t="s">
        <v>296</v>
      </c>
      <c r="E4" s="19" t="s">
        <v>381</v>
      </c>
      <c r="F4" s="18"/>
      <c r="G4" s="20" t="s">
        <v>601</v>
      </c>
      <c r="H4" s="18" t="s">
        <v>206</v>
      </c>
      <c r="I4" s="18">
        <v>19840</v>
      </c>
      <c r="J4" s="23">
        <v>0.073</v>
      </c>
      <c r="K4" s="18">
        <v>1448.32</v>
      </c>
    </row>
    <row r="5" spans="1:11" ht="18">
      <c r="A5" s="18" t="s">
        <v>86</v>
      </c>
      <c r="B5" s="18" t="s">
        <v>87</v>
      </c>
      <c r="C5" s="19" t="s">
        <v>88</v>
      </c>
      <c r="D5" s="18" t="s">
        <v>215</v>
      </c>
      <c r="E5" s="19" t="s">
        <v>385</v>
      </c>
      <c r="F5" s="18"/>
      <c r="G5" s="20" t="s">
        <v>496</v>
      </c>
      <c r="H5" s="18" t="s">
        <v>385</v>
      </c>
      <c r="I5" s="26">
        <v>20930</v>
      </c>
      <c r="J5" s="23">
        <v>0.064</v>
      </c>
      <c r="K5" s="18">
        <v>1339.52</v>
      </c>
    </row>
    <row r="6" spans="1:11" s="2" customFormat="1" ht="18">
      <c r="A6" s="3" t="s">
        <v>86</v>
      </c>
      <c r="B6" s="3" t="s">
        <v>87</v>
      </c>
      <c r="C6" s="4" t="s">
        <v>88</v>
      </c>
      <c r="D6" s="1" t="s">
        <v>231</v>
      </c>
      <c r="E6" s="4" t="s">
        <v>193</v>
      </c>
      <c r="F6" s="3"/>
      <c r="G6" s="5" t="s">
        <v>89</v>
      </c>
      <c r="H6" s="3" t="s">
        <v>193</v>
      </c>
      <c r="I6" s="25">
        <v>4820</v>
      </c>
      <c r="J6" s="24">
        <v>0.264</v>
      </c>
      <c r="K6" s="3">
        <v>1272.48</v>
      </c>
    </row>
    <row r="7" spans="1:11" ht="54">
      <c r="A7" s="18" t="s">
        <v>86</v>
      </c>
      <c r="B7" s="18" t="s">
        <v>87</v>
      </c>
      <c r="C7" s="19" t="s">
        <v>88</v>
      </c>
      <c r="D7" s="18" t="s">
        <v>294</v>
      </c>
      <c r="E7" s="19" t="s">
        <v>166</v>
      </c>
      <c r="F7" s="18"/>
      <c r="G7" s="20" t="s">
        <v>609</v>
      </c>
      <c r="H7" s="22" t="s">
        <v>166</v>
      </c>
      <c r="I7" s="26">
        <v>6650</v>
      </c>
      <c r="J7" s="23">
        <v>0.184</v>
      </c>
      <c r="K7" s="18">
        <v>1223.6</v>
      </c>
    </row>
    <row r="8" spans="1:11" s="2" customFormat="1" ht="18">
      <c r="A8" s="3" t="s">
        <v>86</v>
      </c>
      <c r="B8" s="3" t="s">
        <v>87</v>
      </c>
      <c r="C8" s="19" t="s">
        <v>88</v>
      </c>
      <c r="D8" s="18" t="s">
        <v>300</v>
      </c>
      <c r="E8" s="19" t="s">
        <v>225</v>
      </c>
      <c r="F8" s="18"/>
      <c r="G8" s="20" t="s">
        <v>536</v>
      </c>
      <c r="H8" s="18" t="s">
        <v>225</v>
      </c>
      <c r="I8" s="26">
        <v>4460</v>
      </c>
      <c r="J8" s="23">
        <v>0.234</v>
      </c>
      <c r="K8" s="18">
        <f>J8*G8</f>
        <v>1043.64</v>
      </c>
    </row>
    <row r="9" spans="1:11" ht="18">
      <c r="A9" s="18" t="s">
        <v>86</v>
      </c>
      <c r="B9" s="18" t="s">
        <v>87</v>
      </c>
      <c r="C9" s="4" t="s">
        <v>88</v>
      </c>
      <c r="D9" s="3" t="s">
        <v>290</v>
      </c>
      <c r="E9" s="4" t="s">
        <v>423</v>
      </c>
      <c r="F9" s="3"/>
      <c r="G9" s="5" t="s">
        <v>376</v>
      </c>
      <c r="H9" s="3" t="s">
        <v>696</v>
      </c>
      <c r="I9" s="3">
        <v>4500</v>
      </c>
      <c r="J9" s="24">
        <v>0.231</v>
      </c>
      <c r="K9" s="3">
        <v>1039.5</v>
      </c>
    </row>
    <row r="10" spans="1:11" s="2" customFormat="1" ht="18">
      <c r="A10" s="3" t="s">
        <v>86</v>
      </c>
      <c r="B10" s="3" t="s">
        <v>87</v>
      </c>
      <c r="C10" s="4" t="s">
        <v>88</v>
      </c>
      <c r="D10" s="3" t="s">
        <v>295</v>
      </c>
      <c r="E10" s="4" t="s">
        <v>204</v>
      </c>
      <c r="F10" s="3"/>
      <c r="G10" s="5" t="s">
        <v>395</v>
      </c>
      <c r="H10" s="3" t="s">
        <v>204</v>
      </c>
      <c r="I10" s="25">
        <v>22870</v>
      </c>
      <c r="J10" s="24">
        <v>0.044</v>
      </c>
      <c r="K10" s="3">
        <v>1006.28</v>
      </c>
    </row>
    <row r="11" spans="1:11" ht="36">
      <c r="A11" s="18" t="s">
        <v>86</v>
      </c>
      <c r="B11" s="18" t="s">
        <v>87</v>
      </c>
      <c r="C11" s="4" t="s">
        <v>88</v>
      </c>
      <c r="D11" s="3" t="s">
        <v>212</v>
      </c>
      <c r="E11" s="4" t="s">
        <v>368</v>
      </c>
      <c r="F11" s="3"/>
      <c r="G11" s="5" t="s">
        <v>534</v>
      </c>
      <c r="H11" s="21" t="s">
        <v>368</v>
      </c>
      <c r="I11" s="25">
        <v>8220</v>
      </c>
      <c r="J11" s="24">
        <v>0.065</v>
      </c>
      <c r="K11" s="3">
        <v>534.3</v>
      </c>
    </row>
    <row r="12" spans="10:11" ht="18">
      <c r="J12" s="18"/>
      <c r="K12" s="18"/>
    </row>
    <row r="13" spans="3:11" ht="18">
      <c r="C13" s="9" t="s">
        <v>699</v>
      </c>
      <c r="I13" s="18">
        <f>SUM(I2:I11)</f>
        <v>125850</v>
      </c>
      <c r="J13" s="18"/>
      <c r="K13" s="27">
        <f>SUM(K2:K11)</f>
        <v>16339.48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9.6328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90</v>
      </c>
      <c r="B2" s="3" t="s">
        <v>91</v>
      </c>
      <c r="C2" s="19" t="s">
        <v>92</v>
      </c>
      <c r="D2" s="18" t="s">
        <v>289</v>
      </c>
      <c r="E2" s="19" t="s">
        <v>195</v>
      </c>
      <c r="F2" s="18"/>
      <c r="G2" s="20" t="s">
        <v>17</v>
      </c>
      <c r="H2" s="18" t="s">
        <v>195</v>
      </c>
      <c r="I2" s="26">
        <v>47380</v>
      </c>
      <c r="J2" s="23">
        <v>0.348</v>
      </c>
      <c r="K2" s="18">
        <v>16488.24</v>
      </c>
    </row>
    <row r="3" spans="1:11" ht="18">
      <c r="A3" s="18" t="s">
        <v>90</v>
      </c>
      <c r="B3" s="18" t="s">
        <v>91</v>
      </c>
      <c r="C3" s="4" t="s">
        <v>92</v>
      </c>
      <c r="D3" s="3" t="s">
        <v>301</v>
      </c>
      <c r="E3" s="4" t="s">
        <v>181</v>
      </c>
      <c r="F3" s="3"/>
      <c r="G3" s="5" t="s">
        <v>188</v>
      </c>
      <c r="H3" s="3" t="s">
        <v>700</v>
      </c>
      <c r="I3" s="3">
        <v>53830</v>
      </c>
      <c r="J3" s="24">
        <v>0.111</v>
      </c>
      <c r="K3" s="3">
        <v>5975.13</v>
      </c>
    </row>
    <row r="4" spans="1:11" s="2" customFormat="1" ht="18">
      <c r="A4" s="3" t="s">
        <v>90</v>
      </c>
      <c r="B4" s="3" t="s">
        <v>91</v>
      </c>
      <c r="C4" s="19" t="s">
        <v>92</v>
      </c>
      <c r="D4" s="18" t="s">
        <v>296</v>
      </c>
      <c r="E4" s="19" t="s">
        <v>381</v>
      </c>
      <c r="F4" s="18"/>
      <c r="G4" s="20" t="s">
        <v>538</v>
      </c>
      <c r="H4" s="18" t="s">
        <v>206</v>
      </c>
      <c r="I4" s="18">
        <v>76290</v>
      </c>
      <c r="J4" s="23">
        <v>0.073</v>
      </c>
      <c r="K4" s="18">
        <v>5569.17</v>
      </c>
    </row>
    <row r="5" spans="1:11" ht="18">
      <c r="A5" s="18" t="s">
        <v>90</v>
      </c>
      <c r="B5" s="18" t="s">
        <v>91</v>
      </c>
      <c r="C5" s="4" t="s">
        <v>92</v>
      </c>
      <c r="D5" s="1" t="s">
        <v>231</v>
      </c>
      <c r="E5" s="4" t="s">
        <v>193</v>
      </c>
      <c r="F5" s="3"/>
      <c r="G5" s="5" t="s">
        <v>93</v>
      </c>
      <c r="H5" s="3" t="s">
        <v>193</v>
      </c>
      <c r="I5" s="25">
        <v>20050</v>
      </c>
      <c r="J5" s="24">
        <v>0.264</v>
      </c>
      <c r="K5" s="3">
        <v>5293.2</v>
      </c>
    </row>
    <row r="6" spans="1:11" s="2" customFormat="1" ht="18">
      <c r="A6" s="3" t="s">
        <v>90</v>
      </c>
      <c r="B6" s="3" t="s">
        <v>91</v>
      </c>
      <c r="C6" s="19" t="s">
        <v>92</v>
      </c>
      <c r="D6" s="18" t="s">
        <v>300</v>
      </c>
      <c r="E6" s="19" t="s">
        <v>225</v>
      </c>
      <c r="F6" s="18"/>
      <c r="G6" s="20" t="s">
        <v>172</v>
      </c>
      <c r="H6" s="18" t="s">
        <v>225</v>
      </c>
      <c r="I6" s="26">
        <v>13550</v>
      </c>
      <c r="J6" s="23">
        <v>0.234</v>
      </c>
      <c r="K6" s="18">
        <f>J6*G6</f>
        <v>3170.7000000000003</v>
      </c>
    </row>
    <row r="7" spans="1:11" ht="18">
      <c r="A7" s="18" t="s">
        <v>90</v>
      </c>
      <c r="B7" s="18" t="s">
        <v>91</v>
      </c>
      <c r="C7" s="19" t="s">
        <v>92</v>
      </c>
      <c r="D7" s="18" t="s">
        <v>215</v>
      </c>
      <c r="E7" s="19" t="s">
        <v>385</v>
      </c>
      <c r="F7" s="18"/>
      <c r="G7" s="20" t="s">
        <v>440</v>
      </c>
      <c r="H7" s="18" t="s">
        <v>385</v>
      </c>
      <c r="I7" s="26">
        <v>45180</v>
      </c>
      <c r="J7" s="23">
        <v>0.064</v>
      </c>
      <c r="K7" s="18">
        <v>2891.52</v>
      </c>
    </row>
    <row r="8" spans="1:11" s="2" customFormat="1" ht="18">
      <c r="A8" s="3" t="s">
        <v>90</v>
      </c>
      <c r="B8" s="3" t="s">
        <v>91</v>
      </c>
      <c r="C8" s="4" t="s">
        <v>92</v>
      </c>
      <c r="D8" s="3" t="s">
        <v>295</v>
      </c>
      <c r="E8" s="4" t="s">
        <v>204</v>
      </c>
      <c r="F8" s="3"/>
      <c r="G8" s="5" t="s">
        <v>466</v>
      </c>
      <c r="H8" s="3" t="s">
        <v>204</v>
      </c>
      <c r="I8" s="25">
        <v>64650</v>
      </c>
      <c r="J8" s="24">
        <v>0.044</v>
      </c>
      <c r="K8" s="3">
        <v>2844.6</v>
      </c>
    </row>
    <row r="9" spans="1:11" ht="36">
      <c r="A9" s="18" t="s">
        <v>90</v>
      </c>
      <c r="B9" s="18" t="s">
        <v>91</v>
      </c>
      <c r="C9" s="4" t="s">
        <v>92</v>
      </c>
      <c r="D9" s="3" t="s">
        <v>212</v>
      </c>
      <c r="E9" s="4" t="s">
        <v>368</v>
      </c>
      <c r="F9" s="3"/>
      <c r="G9" s="5" t="s">
        <v>129</v>
      </c>
      <c r="H9" s="21" t="s">
        <v>368</v>
      </c>
      <c r="I9" s="25">
        <v>41730</v>
      </c>
      <c r="J9" s="24">
        <v>0.065</v>
      </c>
      <c r="K9" s="3">
        <v>2712.45</v>
      </c>
    </row>
    <row r="10" spans="1:11" s="2" customFormat="1" ht="18">
      <c r="A10" s="3" t="s">
        <v>90</v>
      </c>
      <c r="B10" s="3" t="s">
        <v>91</v>
      </c>
      <c r="C10" s="4" t="s">
        <v>92</v>
      </c>
      <c r="D10" s="3" t="s">
        <v>290</v>
      </c>
      <c r="E10" s="4" t="s">
        <v>423</v>
      </c>
      <c r="F10" s="3"/>
      <c r="G10" s="5" t="s">
        <v>620</v>
      </c>
      <c r="H10" s="3" t="s">
        <v>696</v>
      </c>
      <c r="I10" s="3">
        <v>9800</v>
      </c>
      <c r="J10" s="24">
        <v>0.231</v>
      </c>
      <c r="K10" s="3">
        <v>2263.8</v>
      </c>
    </row>
    <row r="11" spans="1:11" ht="54">
      <c r="A11" s="18" t="s">
        <v>90</v>
      </c>
      <c r="B11" s="18" t="s">
        <v>91</v>
      </c>
      <c r="C11" s="19" t="s">
        <v>92</v>
      </c>
      <c r="D11" s="18" t="s">
        <v>294</v>
      </c>
      <c r="E11" s="19" t="s">
        <v>166</v>
      </c>
      <c r="F11" s="18"/>
      <c r="G11" s="20" t="s">
        <v>613</v>
      </c>
      <c r="H11" s="22" t="s">
        <v>166</v>
      </c>
      <c r="I11" s="26">
        <v>10280</v>
      </c>
      <c r="J11" s="23">
        <v>0.184</v>
      </c>
      <c r="K11" s="18">
        <v>1891.52</v>
      </c>
    </row>
    <row r="13" spans="3:11" ht="18">
      <c r="C13" s="9" t="s">
        <v>699</v>
      </c>
      <c r="I13" s="18">
        <f>SUM(I2:I11)</f>
        <v>382740</v>
      </c>
      <c r="J13" s="18"/>
      <c r="K13" s="27">
        <f>SUM(K2:K11)</f>
        <v>49100.32999999999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8125" style="9" customWidth="1"/>
    <col min="4" max="7" width="8.72265625" style="9" hidden="1" customWidth="1"/>
    <col min="8" max="8" width="24.453125" style="7" customWidth="1"/>
    <col min="9" max="9" width="11.453125" style="7" customWidth="1"/>
    <col min="10" max="10" width="17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94</v>
      </c>
      <c r="B2" s="3" t="s">
        <v>95</v>
      </c>
      <c r="C2" s="19" t="s">
        <v>96</v>
      </c>
      <c r="D2" s="18" t="s">
        <v>289</v>
      </c>
      <c r="E2" s="19" t="s">
        <v>195</v>
      </c>
      <c r="F2" s="18"/>
      <c r="G2" s="20" t="s">
        <v>615</v>
      </c>
      <c r="H2" s="18" t="s">
        <v>195</v>
      </c>
      <c r="I2" s="26">
        <v>3940</v>
      </c>
      <c r="J2" s="23">
        <v>0.348</v>
      </c>
      <c r="K2" s="18">
        <v>1371.12</v>
      </c>
    </row>
    <row r="3" spans="1:11" ht="18">
      <c r="A3" s="18" t="s">
        <v>94</v>
      </c>
      <c r="B3" s="18" t="s">
        <v>95</v>
      </c>
      <c r="C3" s="4" t="s">
        <v>96</v>
      </c>
      <c r="D3" s="3" t="s">
        <v>301</v>
      </c>
      <c r="E3" s="4" t="s">
        <v>181</v>
      </c>
      <c r="F3" s="3"/>
      <c r="G3" s="5" t="s">
        <v>109</v>
      </c>
      <c r="H3" s="3" t="s">
        <v>700</v>
      </c>
      <c r="I3" s="3">
        <v>7400</v>
      </c>
      <c r="J3" s="24">
        <v>0.111</v>
      </c>
      <c r="K3" s="3">
        <v>821.4</v>
      </c>
    </row>
    <row r="4" spans="1:11" s="2" customFormat="1" ht="18">
      <c r="A4" s="3" t="s">
        <v>94</v>
      </c>
      <c r="B4" s="3" t="s">
        <v>95</v>
      </c>
      <c r="C4" s="19" t="s">
        <v>96</v>
      </c>
      <c r="D4" s="18" t="s">
        <v>296</v>
      </c>
      <c r="E4" s="19" t="s">
        <v>381</v>
      </c>
      <c r="F4" s="18"/>
      <c r="G4" s="20" t="s">
        <v>566</v>
      </c>
      <c r="H4" s="18" t="s">
        <v>206</v>
      </c>
      <c r="I4" s="18">
        <v>12670</v>
      </c>
      <c r="J4" s="23">
        <v>0.073</v>
      </c>
      <c r="K4" s="18">
        <v>554.8</v>
      </c>
    </row>
    <row r="5" spans="1:11" ht="18">
      <c r="A5" s="18" t="s">
        <v>94</v>
      </c>
      <c r="B5" s="18" t="s">
        <v>95</v>
      </c>
      <c r="C5" s="19" t="s">
        <v>96</v>
      </c>
      <c r="D5" s="18" t="s">
        <v>300</v>
      </c>
      <c r="E5" s="19" t="s">
        <v>225</v>
      </c>
      <c r="F5" s="18"/>
      <c r="G5" s="20" t="s">
        <v>483</v>
      </c>
      <c r="H5" s="18" t="s">
        <v>225</v>
      </c>
      <c r="I5" s="26">
        <v>2020</v>
      </c>
      <c r="J5" s="23">
        <v>0.234</v>
      </c>
      <c r="K5" s="18">
        <v>472.68</v>
      </c>
    </row>
    <row r="6" spans="1:11" s="2" customFormat="1" ht="18">
      <c r="A6" s="3" t="s">
        <v>94</v>
      </c>
      <c r="B6" s="3" t="s">
        <v>95</v>
      </c>
      <c r="C6" s="4" t="s">
        <v>96</v>
      </c>
      <c r="D6" s="1" t="s">
        <v>231</v>
      </c>
      <c r="E6" s="4" t="s">
        <v>193</v>
      </c>
      <c r="F6" s="3"/>
      <c r="G6" s="5" t="s">
        <v>97</v>
      </c>
      <c r="H6" s="3" t="s">
        <v>193</v>
      </c>
      <c r="I6" s="25">
        <v>1500</v>
      </c>
      <c r="J6" s="24">
        <v>0.264</v>
      </c>
      <c r="K6" s="3">
        <v>396</v>
      </c>
    </row>
    <row r="7" spans="1:11" ht="37.5" customHeight="1">
      <c r="A7" s="18" t="s">
        <v>94</v>
      </c>
      <c r="B7" s="18" t="s">
        <v>95</v>
      </c>
      <c r="C7" s="4" t="s">
        <v>96</v>
      </c>
      <c r="D7" s="3" t="s">
        <v>212</v>
      </c>
      <c r="E7" s="4" t="s">
        <v>368</v>
      </c>
      <c r="F7" s="3"/>
      <c r="G7" s="5" t="s">
        <v>690</v>
      </c>
      <c r="H7" s="21" t="s">
        <v>368</v>
      </c>
      <c r="I7" s="25">
        <v>5070</v>
      </c>
      <c r="J7" s="24">
        <v>0.065</v>
      </c>
      <c r="K7" s="3">
        <v>329.55</v>
      </c>
    </row>
    <row r="8" spans="1:11" s="2" customFormat="1" ht="18">
      <c r="A8" s="3" t="s">
        <v>94</v>
      </c>
      <c r="B8" s="3" t="s">
        <v>95</v>
      </c>
      <c r="C8" s="4" t="s">
        <v>96</v>
      </c>
      <c r="D8" s="3" t="s">
        <v>295</v>
      </c>
      <c r="E8" s="4" t="s">
        <v>204</v>
      </c>
      <c r="F8" s="3"/>
      <c r="G8" s="5" t="s">
        <v>559</v>
      </c>
      <c r="H8" s="3" t="s">
        <v>204</v>
      </c>
      <c r="I8" s="25">
        <v>5570</v>
      </c>
      <c r="J8" s="24">
        <v>0.044</v>
      </c>
      <c r="K8" s="3">
        <v>245.08</v>
      </c>
    </row>
    <row r="9" spans="1:11" ht="18">
      <c r="A9" s="18" t="s">
        <v>94</v>
      </c>
      <c r="B9" s="18" t="s">
        <v>95</v>
      </c>
      <c r="C9" s="4" t="s">
        <v>96</v>
      </c>
      <c r="D9" s="3" t="s">
        <v>290</v>
      </c>
      <c r="E9" s="4" t="s">
        <v>423</v>
      </c>
      <c r="F9" s="3"/>
      <c r="G9" s="5" t="s">
        <v>114</v>
      </c>
      <c r="H9" s="3" t="s">
        <v>696</v>
      </c>
      <c r="I9" s="3">
        <v>900</v>
      </c>
      <c r="J9" s="24">
        <v>0.231</v>
      </c>
      <c r="K9" s="3">
        <v>207.9</v>
      </c>
    </row>
    <row r="10" spans="1:11" s="2" customFormat="1" ht="18">
      <c r="A10" s="3" t="s">
        <v>94</v>
      </c>
      <c r="B10" s="3" t="s">
        <v>95</v>
      </c>
      <c r="C10" s="19" t="s">
        <v>96</v>
      </c>
      <c r="D10" s="18" t="s">
        <v>215</v>
      </c>
      <c r="E10" s="19" t="s">
        <v>385</v>
      </c>
      <c r="F10" s="18"/>
      <c r="G10" s="20" t="s">
        <v>621</v>
      </c>
      <c r="H10" s="18" t="s">
        <v>385</v>
      </c>
      <c r="I10" s="26">
        <v>2660</v>
      </c>
      <c r="J10" s="23">
        <v>0.064</v>
      </c>
      <c r="K10" s="18">
        <v>170.24</v>
      </c>
    </row>
    <row r="11" spans="1:11" ht="36">
      <c r="A11" s="18" t="s">
        <v>94</v>
      </c>
      <c r="B11" s="18" t="s">
        <v>95</v>
      </c>
      <c r="C11" s="19" t="s">
        <v>96</v>
      </c>
      <c r="D11" s="18" t="s">
        <v>294</v>
      </c>
      <c r="E11" s="19" t="s">
        <v>166</v>
      </c>
      <c r="F11" s="18"/>
      <c r="G11" s="20" t="s">
        <v>130</v>
      </c>
      <c r="H11" s="22" t="s">
        <v>166</v>
      </c>
      <c r="I11" s="26">
        <v>730</v>
      </c>
      <c r="J11" s="23">
        <v>0.184</v>
      </c>
      <c r="K11" s="18">
        <v>134.32</v>
      </c>
    </row>
    <row r="13" spans="3:11" ht="18">
      <c r="C13" s="9" t="s">
        <v>699</v>
      </c>
      <c r="I13" s="18">
        <f>SUM(I2:I11)</f>
        <v>42460</v>
      </c>
      <c r="J13" s="18"/>
      <c r="K13" s="27">
        <f>SUM(K2:K11)</f>
        <v>4703.089999999999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453125" style="9" customWidth="1"/>
    <col min="4" max="4" width="11.18359375" style="9" hidden="1" customWidth="1"/>
    <col min="5" max="5" width="22.453125" style="9" hidden="1" customWidth="1"/>
    <col min="6" max="6" width="0" style="9" hidden="1" customWidth="1"/>
    <col min="7" max="7" width="9.453125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253</v>
      </c>
      <c r="B2" s="3" t="s">
        <v>254</v>
      </c>
      <c r="C2" s="19" t="s">
        <v>255</v>
      </c>
      <c r="D2" s="7" t="s">
        <v>289</v>
      </c>
      <c r="E2" s="19" t="s">
        <v>195</v>
      </c>
      <c r="F2" s="18"/>
      <c r="G2" s="20" t="s">
        <v>104</v>
      </c>
      <c r="H2" s="18" t="s">
        <v>195</v>
      </c>
      <c r="I2" s="26">
        <v>226350</v>
      </c>
      <c r="J2" s="23">
        <v>0.348</v>
      </c>
      <c r="K2" s="18">
        <v>78769.8</v>
      </c>
    </row>
    <row r="3" spans="1:11" ht="20.25" customHeight="1">
      <c r="A3" s="18" t="s">
        <v>253</v>
      </c>
      <c r="B3" s="18" t="s">
        <v>254</v>
      </c>
      <c r="C3" s="4" t="s">
        <v>255</v>
      </c>
      <c r="D3" s="3" t="s">
        <v>301</v>
      </c>
      <c r="E3" s="4" t="s">
        <v>181</v>
      </c>
      <c r="F3" s="3"/>
      <c r="G3" s="5" t="s">
        <v>495</v>
      </c>
      <c r="H3" s="3" t="s">
        <v>700</v>
      </c>
      <c r="I3" s="3">
        <v>313380</v>
      </c>
      <c r="J3" s="24">
        <v>0.111</v>
      </c>
      <c r="K3" s="3">
        <v>34785.18</v>
      </c>
    </row>
    <row r="4" spans="1:11" s="2" customFormat="1" ht="14.25" customHeight="1">
      <c r="A4" s="3" t="s">
        <v>253</v>
      </c>
      <c r="B4" s="3" t="s">
        <v>254</v>
      </c>
      <c r="C4" s="4" t="s">
        <v>255</v>
      </c>
      <c r="D4" s="1" t="s">
        <v>231</v>
      </c>
      <c r="E4" s="4" t="s">
        <v>193</v>
      </c>
      <c r="F4" s="3"/>
      <c r="G4" s="5" t="s">
        <v>256</v>
      </c>
      <c r="H4" s="3" t="s">
        <v>193</v>
      </c>
      <c r="I4" s="25">
        <v>116870</v>
      </c>
      <c r="J4" s="24">
        <v>0.264</v>
      </c>
      <c r="K4" s="3">
        <v>30853.68</v>
      </c>
    </row>
    <row r="5" spans="1:11" ht="19.5" customHeight="1">
      <c r="A5" s="18" t="s">
        <v>253</v>
      </c>
      <c r="B5" s="18" t="s">
        <v>254</v>
      </c>
      <c r="C5" s="19" t="s">
        <v>255</v>
      </c>
      <c r="D5" s="18" t="s">
        <v>296</v>
      </c>
      <c r="E5" s="19" t="s">
        <v>381</v>
      </c>
      <c r="F5" s="18"/>
      <c r="G5" s="20" t="s">
        <v>638</v>
      </c>
      <c r="H5" s="18" t="s">
        <v>206</v>
      </c>
      <c r="I5" s="18">
        <v>399880</v>
      </c>
      <c r="J5" s="23">
        <v>0.073</v>
      </c>
      <c r="K5" s="18">
        <v>29191.24</v>
      </c>
    </row>
    <row r="6" spans="1:11" s="2" customFormat="1" ht="18">
      <c r="A6" s="3" t="s">
        <v>253</v>
      </c>
      <c r="B6" s="3" t="s">
        <v>254</v>
      </c>
      <c r="C6" s="19" t="s">
        <v>255</v>
      </c>
      <c r="D6" s="18" t="s">
        <v>215</v>
      </c>
      <c r="E6" s="19" t="s">
        <v>385</v>
      </c>
      <c r="F6" s="18"/>
      <c r="G6" s="20" t="s">
        <v>639</v>
      </c>
      <c r="H6" s="18" t="s">
        <v>385</v>
      </c>
      <c r="I6" s="26">
        <v>399980</v>
      </c>
      <c r="J6" s="23">
        <v>0.064</v>
      </c>
      <c r="K6" s="18">
        <v>25598.72</v>
      </c>
    </row>
    <row r="7" spans="1:11" ht="18">
      <c r="A7" s="18" t="s">
        <v>253</v>
      </c>
      <c r="B7" s="18" t="s">
        <v>254</v>
      </c>
      <c r="C7" s="4" t="s">
        <v>255</v>
      </c>
      <c r="D7" s="3" t="s">
        <v>295</v>
      </c>
      <c r="E7" s="4" t="s">
        <v>204</v>
      </c>
      <c r="F7" s="3"/>
      <c r="G7" s="5" t="s">
        <v>636</v>
      </c>
      <c r="H7" s="3" t="s">
        <v>204</v>
      </c>
      <c r="I7" s="25">
        <v>362920</v>
      </c>
      <c r="J7" s="24">
        <v>0.044</v>
      </c>
      <c r="K7" s="3">
        <v>15968.48</v>
      </c>
    </row>
    <row r="8" spans="1:11" s="2" customFormat="1" ht="24" customHeight="1">
      <c r="A8" s="3" t="s">
        <v>253</v>
      </c>
      <c r="B8" s="3" t="s">
        <v>254</v>
      </c>
      <c r="C8" s="19" t="s">
        <v>255</v>
      </c>
      <c r="D8" s="18" t="s">
        <v>300</v>
      </c>
      <c r="E8" s="19" t="s">
        <v>225</v>
      </c>
      <c r="F8" s="18"/>
      <c r="G8" s="20" t="s">
        <v>113</v>
      </c>
      <c r="H8" s="18" t="s">
        <v>225</v>
      </c>
      <c r="I8" s="18" t="str">
        <f>G8</f>
        <v>59150</v>
      </c>
      <c r="J8" s="23">
        <v>0.234</v>
      </c>
      <c r="K8" s="18">
        <f>J8*G8</f>
        <v>13841.1</v>
      </c>
    </row>
    <row r="9" spans="1:11" ht="36">
      <c r="A9" s="18" t="s">
        <v>253</v>
      </c>
      <c r="B9" s="18" t="s">
        <v>254</v>
      </c>
      <c r="C9" s="4" t="s">
        <v>255</v>
      </c>
      <c r="D9" s="3" t="s">
        <v>212</v>
      </c>
      <c r="E9" s="4" t="s">
        <v>368</v>
      </c>
      <c r="F9" s="3"/>
      <c r="G9" s="5" t="s">
        <v>637</v>
      </c>
      <c r="H9" s="21" t="s">
        <v>368</v>
      </c>
      <c r="I9" s="25">
        <v>209330</v>
      </c>
      <c r="J9" s="24">
        <v>0.065</v>
      </c>
      <c r="K9" s="3">
        <v>13606.45</v>
      </c>
    </row>
    <row r="10" spans="1:11" s="2" customFormat="1" ht="18">
      <c r="A10" s="3" t="s">
        <v>253</v>
      </c>
      <c r="B10" s="3" t="s">
        <v>254</v>
      </c>
      <c r="C10" s="4" t="s">
        <v>255</v>
      </c>
      <c r="D10" s="3" t="s">
        <v>290</v>
      </c>
      <c r="E10" s="4" t="s">
        <v>423</v>
      </c>
      <c r="F10" s="3"/>
      <c r="G10" s="5" t="s">
        <v>519</v>
      </c>
      <c r="H10" s="3" t="s">
        <v>696</v>
      </c>
      <c r="I10" s="3">
        <v>54290</v>
      </c>
      <c r="J10" s="24">
        <v>0.231</v>
      </c>
      <c r="K10" s="3">
        <v>12540.99</v>
      </c>
    </row>
    <row r="11" spans="1:11" ht="54">
      <c r="A11" s="18" t="s">
        <v>253</v>
      </c>
      <c r="B11" s="18" t="s">
        <v>254</v>
      </c>
      <c r="C11" s="19" t="s">
        <v>255</v>
      </c>
      <c r="D11" s="18" t="s">
        <v>294</v>
      </c>
      <c r="E11" s="19" t="s">
        <v>166</v>
      </c>
      <c r="F11" s="18"/>
      <c r="G11" s="20" t="s">
        <v>126</v>
      </c>
      <c r="H11" s="22" t="s">
        <v>166</v>
      </c>
      <c r="I11" s="26">
        <v>52480</v>
      </c>
      <c r="J11" s="23">
        <v>0.184</v>
      </c>
      <c r="K11" s="18">
        <v>9656.32</v>
      </c>
    </row>
    <row r="12" spans="1:11" ht="18">
      <c r="A12" s="18"/>
      <c r="B12" s="18"/>
      <c r="C12" s="19"/>
      <c r="D12" s="18"/>
      <c r="E12" s="19"/>
      <c r="F12" s="18"/>
      <c r="G12" s="20"/>
      <c r="H12" s="18"/>
      <c r="I12" s="18"/>
      <c r="J12" s="18"/>
      <c r="K12" s="18"/>
    </row>
    <row r="13" spans="3:11" ht="18">
      <c r="C13" s="9" t="s">
        <v>699</v>
      </c>
      <c r="I13" s="18">
        <f>SUM(I2:I11)</f>
        <v>2135480</v>
      </c>
      <c r="J13" s="18"/>
      <c r="K13" s="27">
        <f>SUM(K2:K11)</f>
        <v>264811.96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1835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257</v>
      </c>
      <c r="B2" s="3" t="s">
        <v>258</v>
      </c>
      <c r="C2" s="19" t="s">
        <v>259</v>
      </c>
      <c r="D2" s="7" t="s">
        <v>289</v>
      </c>
      <c r="E2" s="19" t="s">
        <v>195</v>
      </c>
      <c r="F2" s="18"/>
      <c r="G2" s="20" t="s">
        <v>105</v>
      </c>
      <c r="H2" s="18" t="s">
        <v>195</v>
      </c>
      <c r="I2" s="26">
        <v>33050</v>
      </c>
      <c r="J2" s="23">
        <v>0.348</v>
      </c>
      <c r="K2" s="18">
        <v>11501.4</v>
      </c>
    </row>
    <row r="3" spans="1:11" ht="18">
      <c r="A3" s="18" t="s">
        <v>257</v>
      </c>
      <c r="B3" s="18" t="s">
        <v>258</v>
      </c>
      <c r="C3" s="4" t="s">
        <v>259</v>
      </c>
      <c r="D3" s="1" t="s">
        <v>231</v>
      </c>
      <c r="E3" s="4" t="s">
        <v>193</v>
      </c>
      <c r="F3" s="3"/>
      <c r="G3" s="5" t="s">
        <v>260</v>
      </c>
      <c r="H3" s="3" t="s">
        <v>193</v>
      </c>
      <c r="I3" s="25">
        <v>22390</v>
      </c>
      <c r="J3" s="24">
        <v>0.264</v>
      </c>
      <c r="K3" s="3">
        <v>5910.96</v>
      </c>
    </row>
    <row r="4" spans="1:11" s="2" customFormat="1" ht="18">
      <c r="A4" s="3" t="s">
        <v>257</v>
      </c>
      <c r="B4" s="3" t="s">
        <v>258</v>
      </c>
      <c r="C4" s="4" t="s">
        <v>259</v>
      </c>
      <c r="D4" s="3" t="s">
        <v>301</v>
      </c>
      <c r="E4" s="4" t="s">
        <v>181</v>
      </c>
      <c r="F4" s="3"/>
      <c r="G4" s="5" t="s">
        <v>485</v>
      </c>
      <c r="H4" s="3" t="s">
        <v>700</v>
      </c>
      <c r="I4" s="3">
        <v>49200</v>
      </c>
      <c r="J4" s="24">
        <v>0.111</v>
      </c>
      <c r="K4" s="3">
        <v>5461.2</v>
      </c>
    </row>
    <row r="5" spans="1:11" ht="18">
      <c r="A5" s="18" t="s">
        <v>257</v>
      </c>
      <c r="B5" s="18" t="s">
        <v>258</v>
      </c>
      <c r="C5" s="19" t="s">
        <v>259</v>
      </c>
      <c r="D5" s="18" t="s">
        <v>296</v>
      </c>
      <c r="E5" s="19" t="s">
        <v>381</v>
      </c>
      <c r="F5" s="18"/>
      <c r="G5" s="20" t="s">
        <v>426</v>
      </c>
      <c r="H5" s="18" t="s">
        <v>206</v>
      </c>
      <c r="I5" s="18">
        <v>53930</v>
      </c>
      <c r="J5" s="23">
        <v>0.073</v>
      </c>
      <c r="K5" s="18">
        <v>3936.89</v>
      </c>
    </row>
    <row r="6" spans="1:11" s="2" customFormat="1" ht="18">
      <c r="A6" s="3" t="s">
        <v>257</v>
      </c>
      <c r="B6" s="3" t="s">
        <v>258</v>
      </c>
      <c r="C6" s="19" t="s">
        <v>259</v>
      </c>
      <c r="D6" s="18" t="s">
        <v>215</v>
      </c>
      <c r="E6" s="19" t="s">
        <v>385</v>
      </c>
      <c r="F6" s="18"/>
      <c r="G6" s="20" t="s">
        <v>462</v>
      </c>
      <c r="H6" s="18" t="s">
        <v>385</v>
      </c>
      <c r="I6" s="26">
        <v>55740</v>
      </c>
      <c r="J6" s="23">
        <v>0.064</v>
      </c>
      <c r="K6" s="18">
        <v>3567.36</v>
      </c>
    </row>
    <row r="7" spans="1:11" ht="18">
      <c r="A7" s="18" t="s">
        <v>257</v>
      </c>
      <c r="B7" s="18" t="s">
        <v>258</v>
      </c>
      <c r="C7" s="19" t="s">
        <v>259</v>
      </c>
      <c r="D7" s="18" t="s">
        <v>300</v>
      </c>
      <c r="E7" s="19" t="s">
        <v>225</v>
      </c>
      <c r="F7" s="18"/>
      <c r="G7" s="20" t="s">
        <v>562</v>
      </c>
      <c r="H7" s="18" t="s">
        <v>225</v>
      </c>
      <c r="I7" s="26">
        <v>11710</v>
      </c>
      <c r="J7" s="23">
        <v>0.234</v>
      </c>
      <c r="K7" s="18">
        <f>J7*G7</f>
        <v>2740.1400000000003</v>
      </c>
    </row>
    <row r="8" spans="1:11" s="2" customFormat="1" ht="18">
      <c r="A8" s="3" t="s">
        <v>257</v>
      </c>
      <c r="B8" s="3" t="s">
        <v>258</v>
      </c>
      <c r="C8" s="4" t="s">
        <v>259</v>
      </c>
      <c r="D8" s="3" t="s">
        <v>295</v>
      </c>
      <c r="E8" s="4" t="s">
        <v>204</v>
      </c>
      <c r="F8" s="3"/>
      <c r="G8" s="5" t="s">
        <v>422</v>
      </c>
      <c r="H8" s="3" t="s">
        <v>204</v>
      </c>
      <c r="I8" s="25">
        <v>51520</v>
      </c>
      <c r="J8" s="24">
        <v>0.044</v>
      </c>
      <c r="K8" s="3">
        <v>2266.88</v>
      </c>
    </row>
    <row r="9" spans="1:11" ht="36">
      <c r="A9" s="18" t="s">
        <v>257</v>
      </c>
      <c r="B9" s="18" t="s">
        <v>258</v>
      </c>
      <c r="C9" s="4" t="s">
        <v>259</v>
      </c>
      <c r="D9" s="3" t="s">
        <v>212</v>
      </c>
      <c r="E9" s="4" t="s">
        <v>368</v>
      </c>
      <c r="F9" s="3"/>
      <c r="G9" s="5" t="s">
        <v>442</v>
      </c>
      <c r="H9" s="21" t="s">
        <v>368</v>
      </c>
      <c r="I9" s="25">
        <v>31660</v>
      </c>
      <c r="J9" s="24">
        <v>0.065</v>
      </c>
      <c r="K9" s="3">
        <v>2057.9</v>
      </c>
    </row>
    <row r="10" spans="1:11" s="2" customFormat="1" ht="18">
      <c r="A10" s="3" t="s">
        <v>257</v>
      </c>
      <c r="B10" s="3" t="s">
        <v>258</v>
      </c>
      <c r="C10" s="4" t="s">
        <v>259</v>
      </c>
      <c r="D10" s="3" t="s">
        <v>290</v>
      </c>
      <c r="E10" s="4" t="s">
        <v>423</v>
      </c>
      <c r="F10" s="3"/>
      <c r="G10" s="5" t="s">
        <v>133</v>
      </c>
      <c r="H10" s="3" t="s">
        <v>696</v>
      </c>
      <c r="I10" s="3">
        <v>5810</v>
      </c>
      <c r="J10" s="24">
        <v>0.231</v>
      </c>
      <c r="K10" s="3">
        <v>1342.11</v>
      </c>
    </row>
    <row r="11" spans="1:11" ht="54">
      <c r="A11" s="18" t="s">
        <v>257</v>
      </c>
      <c r="B11" s="18" t="s">
        <v>258</v>
      </c>
      <c r="C11" s="19" t="s">
        <v>259</v>
      </c>
      <c r="D11" s="18" t="s">
        <v>294</v>
      </c>
      <c r="E11" s="19" t="s">
        <v>166</v>
      </c>
      <c r="F11" s="18"/>
      <c r="G11" s="20" t="s">
        <v>560</v>
      </c>
      <c r="H11" s="22" t="s">
        <v>166</v>
      </c>
      <c r="I11" s="26">
        <v>7120</v>
      </c>
      <c r="J11" s="23">
        <v>0.184</v>
      </c>
      <c r="K11" s="18">
        <v>1310.08</v>
      </c>
    </row>
    <row r="12" spans="1:11" ht="18">
      <c r="A12" s="18"/>
      <c r="B12" s="18"/>
      <c r="C12" s="19"/>
      <c r="D12" s="18"/>
      <c r="E12" s="19"/>
      <c r="F12" s="18"/>
      <c r="G12" s="20"/>
      <c r="H12" s="18"/>
      <c r="I12" s="18"/>
      <c r="J12" s="18"/>
      <c r="K12" s="18"/>
    </row>
    <row r="13" spans="3:11" ht="18">
      <c r="C13" s="9" t="s">
        <v>699</v>
      </c>
      <c r="I13" s="18">
        <f>SUM(I2:I11)</f>
        <v>322130</v>
      </c>
      <c r="J13" s="18"/>
      <c r="K13" s="27">
        <f>SUM(K2:K11)</f>
        <v>40094.920000000006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10.9960937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21.75" customHeight="1">
      <c r="A2" s="3" t="s">
        <v>261</v>
      </c>
      <c r="B2" s="3" t="s">
        <v>262</v>
      </c>
      <c r="C2" s="19" t="s">
        <v>263</v>
      </c>
      <c r="D2" s="18" t="s">
        <v>289</v>
      </c>
      <c r="E2" s="19" t="s">
        <v>195</v>
      </c>
      <c r="F2" s="18"/>
      <c r="G2" s="20" t="s">
        <v>394</v>
      </c>
      <c r="H2" s="18" t="s">
        <v>195</v>
      </c>
      <c r="I2" s="26">
        <v>34120</v>
      </c>
      <c r="J2" s="23">
        <v>0.348</v>
      </c>
      <c r="K2" s="18">
        <v>11873.76</v>
      </c>
    </row>
    <row r="3" spans="1:11" ht="20.25" customHeight="1">
      <c r="A3" s="18" t="s">
        <v>261</v>
      </c>
      <c r="B3" s="18" t="s">
        <v>262</v>
      </c>
      <c r="C3" s="4" t="s">
        <v>263</v>
      </c>
      <c r="D3" s="1" t="s">
        <v>231</v>
      </c>
      <c r="E3" s="4" t="s">
        <v>193</v>
      </c>
      <c r="F3" s="3"/>
      <c r="G3" s="5" t="s">
        <v>264</v>
      </c>
      <c r="H3" s="3" t="s">
        <v>193</v>
      </c>
      <c r="I3" s="25">
        <v>17980</v>
      </c>
      <c r="J3" s="24">
        <v>0.264</v>
      </c>
      <c r="K3" s="3">
        <v>4746.72</v>
      </c>
    </row>
    <row r="4" spans="1:11" s="2" customFormat="1" ht="18">
      <c r="A4" s="3" t="s">
        <v>261</v>
      </c>
      <c r="B4" s="3" t="s">
        <v>262</v>
      </c>
      <c r="C4" s="19" t="s">
        <v>263</v>
      </c>
      <c r="D4" s="18" t="s">
        <v>296</v>
      </c>
      <c r="E4" s="19" t="s">
        <v>381</v>
      </c>
      <c r="F4" s="18"/>
      <c r="G4" s="20" t="s">
        <v>189</v>
      </c>
      <c r="H4" s="18" t="s">
        <v>206</v>
      </c>
      <c r="I4" s="18">
        <v>54010</v>
      </c>
      <c r="J4" s="23">
        <v>0.073</v>
      </c>
      <c r="K4" s="18">
        <v>3942.73</v>
      </c>
    </row>
    <row r="5" spans="1:11" ht="18">
      <c r="A5" s="18" t="s">
        <v>261</v>
      </c>
      <c r="B5" s="18" t="s">
        <v>262</v>
      </c>
      <c r="C5" s="4" t="s">
        <v>263</v>
      </c>
      <c r="D5" s="3" t="s">
        <v>301</v>
      </c>
      <c r="E5" s="4" t="s">
        <v>181</v>
      </c>
      <c r="F5" s="3"/>
      <c r="G5" s="5" t="s">
        <v>500</v>
      </c>
      <c r="H5" s="3" t="s">
        <v>700</v>
      </c>
      <c r="I5" s="3">
        <v>28140</v>
      </c>
      <c r="J5" s="24">
        <v>0.111</v>
      </c>
      <c r="K5" s="3">
        <v>3123.54</v>
      </c>
    </row>
    <row r="6" spans="1:11" s="2" customFormat="1" ht="18">
      <c r="A6" s="3" t="s">
        <v>261</v>
      </c>
      <c r="B6" s="3" t="s">
        <v>262</v>
      </c>
      <c r="C6" s="4" t="s">
        <v>263</v>
      </c>
      <c r="D6" s="3" t="s">
        <v>290</v>
      </c>
      <c r="E6" s="4" t="s">
        <v>423</v>
      </c>
      <c r="F6" s="3"/>
      <c r="G6" s="5" t="s">
        <v>544</v>
      </c>
      <c r="H6" s="3" t="s">
        <v>696</v>
      </c>
      <c r="I6" s="3">
        <v>9940</v>
      </c>
      <c r="J6" s="24">
        <v>0.231</v>
      </c>
      <c r="K6" s="3">
        <v>2296.14</v>
      </c>
    </row>
    <row r="7" spans="1:11" ht="18">
      <c r="A7" s="18" t="s">
        <v>261</v>
      </c>
      <c r="B7" s="18" t="s">
        <v>262</v>
      </c>
      <c r="C7" s="4" t="s">
        <v>263</v>
      </c>
      <c r="D7" s="3" t="s">
        <v>295</v>
      </c>
      <c r="E7" s="4" t="s">
        <v>204</v>
      </c>
      <c r="F7" s="3"/>
      <c r="G7" s="5" t="s">
        <v>585</v>
      </c>
      <c r="H7" s="3" t="s">
        <v>204</v>
      </c>
      <c r="I7" s="25">
        <v>49810</v>
      </c>
      <c r="J7" s="24">
        <v>0.044</v>
      </c>
      <c r="K7" s="3">
        <v>2191.64</v>
      </c>
    </row>
    <row r="8" spans="1:11" s="2" customFormat="1" ht="18">
      <c r="A8" s="3" t="s">
        <v>261</v>
      </c>
      <c r="B8" s="3" t="s">
        <v>262</v>
      </c>
      <c r="C8" s="19" t="s">
        <v>263</v>
      </c>
      <c r="D8" s="18" t="s">
        <v>215</v>
      </c>
      <c r="E8" s="19" t="s">
        <v>385</v>
      </c>
      <c r="F8" s="18"/>
      <c r="G8" s="20" t="s">
        <v>162</v>
      </c>
      <c r="H8" s="18" t="s">
        <v>385</v>
      </c>
      <c r="I8" s="26">
        <v>32920</v>
      </c>
      <c r="J8" s="23">
        <v>0.064</v>
      </c>
      <c r="K8" s="18">
        <v>2106.88</v>
      </c>
    </row>
    <row r="9" spans="1:11" ht="18">
      <c r="A9" s="18" t="s">
        <v>261</v>
      </c>
      <c r="B9" s="18" t="s">
        <v>262</v>
      </c>
      <c r="C9" s="19" t="s">
        <v>263</v>
      </c>
      <c r="D9" s="18" t="s">
        <v>300</v>
      </c>
      <c r="E9" s="19" t="s">
        <v>225</v>
      </c>
      <c r="F9" s="18"/>
      <c r="G9" s="20" t="s">
        <v>523</v>
      </c>
      <c r="H9" s="18" t="s">
        <v>225</v>
      </c>
      <c r="I9" s="26">
        <v>7090</v>
      </c>
      <c r="J9" s="23">
        <v>0.234</v>
      </c>
      <c r="K9" s="18">
        <f>J9*G9</f>
        <v>1659.0600000000002</v>
      </c>
    </row>
    <row r="10" spans="1:11" s="2" customFormat="1" ht="36">
      <c r="A10" s="3" t="s">
        <v>261</v>
      </c>
      <c r="B10" s="3" t="s">
        <v>262</v>
      </c>
      <c r="C10" s="4" t="s">
        <v>263</v>
      </c>
      <c r="D10" s="3" t="s">
        <v>212</v>
      </c>
      <c r="E10" s="4" t="s">
        <v>368</v>
      </c>
      <c r="F10" s="3"/>
      <c r="G10" s="5" t="s">
        <v>391</v>
      </c>
      <c r="H10" s="21" t="s">
        <v>368</v>
      </c>
      <c r="I10" s="25">
        <v>24650</v>
      </c>
      <c r="J10" s="24">
        <v>0.065</v>
      </c>
      <c r="K10" s="3">
        <v>1602.25</v>
      </c>
    </row>
    <row r="11" spans="1:11" ht="54">
      <c r="A11" s="18" t="s">
        <v>261</v>
      </c>
      <c r="B11" s="18" t="s">
        <v>262</v>
      </c>
      <c r="C11" s="19" t="s">
        <v>263</v>
      </c>
      <c r="D11" s="18" t="s">
        <v>294</v>
      </c>
      <c r="E11" s="19" t="s">
        <v>166</v>
      </c>
      <c r="F11" s="18"/>
      <c r="G11" s="20" t="s">
        <v>571</v>
      </c>
      <c r="H11" s="22" t="s">
        <v>166</v>
      </c>
      <c r="I11" s="26">
        <v>8320</v>
      </c>
      <c r="J11" s="23">
        <v>0.184</v>
      </c>
      <c r="K11" s="18">
        <v>1530.88</v>
      </c>
    </row>
    <row r="13" spans="3:11" ht="18">
      <c r="C13" s="9" t="s">
        <v>699</v>
      </c>
      <c r="I13" s="18">
        <f>SUM(I2:I11)</f>
        <v>266980</v>
      </c>
      <c r="J13" s="18"/>
      <c r="K13" s="27">
        <f>SUM(K2:K11)</f>
        <v>35073.6</v>
      </c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view="pageBreakPreview" zoomScaleSheetLayoutView="100" workbookViewId="0" topLeftCell="C1">
      <selection activeCell="H16" sqref="H16"/>
    </sheetView>
  </sheetViews>
  <sheetFormatPr defaultColWidth="8.72265625" defaultRowHeight="18"/>
  <cols>
    <col min="1" max="2" width="0" style="9" hidden="1" customWidth="1"/>
    <col min="3" max="3" width="8.453125" style="9" customWidth="1"/>
    <col min="4" max="7" width="0" style="9" hidden="1" customWidth="1"/>
    <col min="8" max="8" width="23.0859375" style="7" customWidth="1"/>
    <col min="9" max="9" width="11.453125" style="7" customWidth="1"/>
    <col min="10" max="10" width="15.6328125" style="7" customWidth="1"/>
    <col min="11" max="11" width="10.2734375" style="7" customWidth="1"/>
    <col min="12" max="16384" width="8.72265625" style="9" customWidth="1"/>
  </cols>
  <sheetData>
    <row r="1" spans="1:11" ht="53.25" customHeight="1">
      <c r="A1" s="18" t="s">
        <v>233</v>
      </c>
      <c r="B1" s="18" t="s">
        <v>234</v>
      </c>
      <c r="C1" s="19" t="s">
        <v>235</v>
      </c>
      <c r="D1" s="18" t="s">
        <v>236</v>
      </c>
      <c r="E1" s="19" t="s">
        <v>237</v>
      </c>
      <c r="F1" s="18" t="s">
        <v>238</v>
      </c>
      <c r="G1" s="20" t="s">
        <v>239</v>
      </c>
      <c r="H1" s="18" t="s">
        <v>695</v>
      </c>
      <c r="I1" s="18" t="s">
        <v>697</v>
      </c>
      <c r="J1" s="22" t="s">
        <v>145</v>
      </c>
      <c r="K1" s="22" t="s">
        <v>146</v>
      </c>
    </row>
    <row r="2" spans="1:11" s="2" customFormat="1" ht="18">
      <c r="A2" s="3" t="s">
        <v>265</v>
      </c>
      <c r="B2" s="3" t="s">
        <v>266</v>
      </c>
      <c r="C2" s="19" t="s">
        <v>267</v>
      </c>
      <c r="D2" s="18" t="s">
        <v>289</v>
      </c>
      <c r="E2" s="19" t="s">
        <v>195</v>
      </c>
      <c r="F2" s="18"/>
      <c r="G2" s="20" t="s">
        <v>574</v>
      </c>
      <c r="H2" s="18" t="s">
        <v>195</v>
      </c>
      <c r="I2" s="26">
        <v>7710</v>
      </c>
      <c r="J2" s="23">
        <v>0.348</v>
      </c>
      <c r="K2" s="18">
        <v>2683.08</v>
      </c>
    </row>
    <row r="3" spans="1:11" ht="18">
      <c r="A3" s="18" t="s">
        <v>265</v>
      </c>
      <c r="B3" s="18" t="s">
        <v>266</v>
      </c>
      <c r="C3" s="4" t="s">
        <v>267</v>
      </c>
      <c r="D3" s="1" t="s">
        <v>231</v>
      </c>
      <c r="E3" s="4" t="s">
        <v>193</v>
      </c>
      <c r="F3" s="3"/>
      <c r="G3" s="5" t="s">
        <v>268</v>
      </c>
      <c r="H3" s="3" t="s">
        <v>193</v>
      </c>
      <c r="I3" s="25">
        <v>4600</v>
      </c>
      <c r="J3" s="24">
        <v>0.264</v>
      </c>
      <c r="K3" s="3">
        <v>1214.4</v>
      </c>
    </row>
    <row r="4" spans="1:11" s="2" customFormat="1" ht="18">
      <c r="A4" s="3" t="s">
        <v>265</v>
      </c>
      <c r="B4" s="3" t="s">
        <v>266</v>
      </c>
      <c r="C4" s="19" t="s">
        <v>267</v>
      </c>
      <c r="D4" s="18" t="s">
        <v>215</v>
      </c>
      <c r="E4" s="19" t="s">
        <v>385</v>
      </c>
      <c r="F4" s="18"/>
      <c r="G4" s="20" t="s">
        <v>517</v>
      </c>
      <c r="H4" s="18" t="s">
        <v>385</v>
      </c>
      <c r="I4" s="26">
        <v>16110</v>
      </c>
      <c r="J4" s="23">
        <v>0.064</v>
      </c>
      <c r="K4" s="18">
        <v>1031.04</v>
      </c>
    </row>
    <row r="5" spans="1:11" ht="18">
      <c r="A5" s="18" t="s">
        <v>265</v>
      </c>
      <c r="B5" s="18" t="s">
        <v>266</v>
      </c>
      <c r="C5" s="19" t="s">
        <v>267</v>
      </c>
      <c r="D5" s="18" t="s">
        <v>296</v>
      </c>
      <c r="E5" s="19" t="s">
        <v>381</v>
      </c>
      <c r="F5" s="18"/>
      <c r="G5" s="20" t="s">
        <v>409</v>
      </c>
      <c r="H5" s="18" t="s">
        <v>206</v>
      </c>
      <c r="I5" s="18">
        <v>12910</v>
      </c>
      <c r="J5" s="23">
        <v>0.073</v>
      </c>
      <c r="K5" s="18">
        <v>942.43</v>
      </c>
    </row>
    <row r="6" spans="1:11" s="2" customFormat="1" ht="18">
      <c r="A6" s="3" t="s">
        <v>265</v>
      </c>
      <c r="B6" s="3" t="s">
        <v>266</v>
      </c>
      <c r="C6" s="4" t="s">
        <v>267</v>
      </c>
      <c r="D6" s="3" t="s">
        <v>301</v>
      </c>
      <c r="E6" s="4" t="s">
        <v>181</v>
      </c>
      <c r="F6" s="3"/>
      <c r="G6" s="5" t="s">
        <v>117</v>
      </c>
      <c r="H6" s="3" t="s">
        <v>700</v>
      </c>
      <c r="I6" s="3">
        <v>8270</v>
      </c>
      <c r="J6" s="24">
        <v>0.111</v>
      </c>
      <c r="K6" s="3">
        <v>917.97</v>
      </c>
    </row>
    <row r="7" spans="1:11" ht="18">
      <c r="A7" s="18" t="s">
        <v>265</v>
      </c>
      <c r="B7" s="18" t="s">
        <v>266</v>
      </c>
      <c r="C7" s="19" t="s">
        <v>267</v>
      </c>
      <c r="D7" s="18" t="s">
        <v>300</v>
      </c>
      <c r="E7" s="19" t="s">
        <v>225</v>
      </c>
      <c r="F7" s="18"/>
      <c r="G7" s="20" t="s">
        <v>110</v>
      </c>
      <c r="H7" s="18" t="s">
        <v>225</v>
      </c>
      <c r="I7" s="26">
        <v>2330</v>
      </c>
      <c r="J7" s="23">
        <v>0.234</v>
      </c>
      <c r="K7" s="18">
        <v>545.22</v>
      </c>
    </row>
    <row r="8" spans="1:11" s="2" customFormat="1" ht="18">
      <c r="A8" s="3" t="s">
        <v>265</v>
      </c>
      <c r="B8" s="3" t="s">
        <v>266</v>
      </c>
      <c r="C8" s="4" t="s">
        <v>267</v>
      </c>
      <c r="D8" s="3" t="s">
        <v>295</v>
      </c>
      <c r="E8" s="4" t="s">
        <v>204</v>
      </c>
      <c r="F8" s="3"/>
      <c r="G8" s="5" t="s">
        <v>372</v>
      </c>
      <c r="H8" s="3" t="s">
        <v>204</v>
      </c>
      <c r="I8" s="25">
        <v>11640</v>
      </c>
      <c r="J8" s="24">
        <v>0.044</v>
      </c>
      <c r="K8" s="3">
        <v>512.16</v>
      </c>
    </row>
    <row r="9" spans="1:11" ht="18">
      <c r="A9" s="18" t="s">
        <v>265</v>
      </c>
      <c r="B9" s="18" t="s">
        <v>266</v>
      </c>
      <c r="C9" s="4" t="s">
        <v>267</v>
      </c>
      <c r="D9" s="3" t="s">
        <v>290</v>
      </c>
      <c r="E9" s="4" t="s">
        <v>423</v>
      </c>
      <c r="F9" s="3"/>
      <c r="G9" s="5" t="s">
        <v>478</v>
      </c>
      <c r="H9" s="3" t="s">
        <v>696</v>
      </c>
      <c r="I9" s="3">
        <v>2040</v>
      </c>
      <c r="J9" s="24">
        <v>0.231</v>
      </c>
      <c r="K9" s="3">
        <v>471.24</v>
      </c>
    </row>
    <row r="10" spans="1:11" s="2" customFormat="1" ht="36">
      <c r="A10" s="3" t="s">
        <v>265</v>
      </c>
      <c r="B10" s="3" t="s">
        <v>266</v>
      </c>
      <c r="C10" s="4" t="s">
        <v>267</v>
      </c>
      <c r="D10" s="3" t="s">
        <v>212</v>
      </c>
      <c r="E10" s="4" t="s">
        <v>368</v>
      </c>
      <c r="F10" s="3"/>
      <c r="G10" s="5" t="s">
        <v>572</v>
      </c>
      <c r="H10" s="21" t="s">
        <v>368</v>
      </c>
      <c r="I10" s="25">
        <v>5800</v>
      </c>
      <c r="J10" s="24">
        <v>0.065</v>
      </c>
      <c r="K10" s="3">
        <v>377</v>
      </c>
    </row>
    <row r="11" spans="1:11" ht="54">
      <c r="A11" s="18" t="s">
        <v>265</v>
      </c>
      <c r="B11" s="18" t="s">
        <v>266</v>
      </c>
      <c r="C11" s="19" t="s">
        <v>267</v>
      </c>
      <c r="D11" s="18" t="s">
        <v>294</v>
      </c>
      <c r="E11" s="19" t="s">
        <v>166</v>
      </c>
      <c r="F11" s="18"/>
      <c r="G11" s="20" t="s">
        <v>168</v>
      </c>
      <c r="H11" s="22" t="s">
        <v>166</v>
      </c>
      <c r="I11" s="26">
        <v>1750</v>
      </c>
      <c r="J11" s="23">
        <v>0.184</v>
      </c>
      <c r="K11" s="18">
        <v>322</v>
      </c>
    </row>
    <row r="13" spans="3:11" ht="18">
      <c r="C13" s="9" t="s">
        <v>699</v>
      </c>
      <c r="I13" s="18">
        <f>SUM(I2:I11)</f>
        <v>73160</v>
      </c>
      <c r="J13" s="18"/>
      <c r="K13" s="27">
        <f>SUM(K2:K11)</f>
        <v>9016.54</v>
      </c>
    </row>
    <row r="14" spans="10:11" ht="18">
      <c r="J14" s="18"/>
      <c r="K14" s="18"/>
    </row>
    <row r="15" ht="18">
      <c r="C15"/>
    </row>
    <row r="16" ht="18">
      <c r="M16"/>
    </row>
    <row r="17" ht="18">
      <c r="H17"/>
    </row>
  </sheetData>
  <printOptions/>
  <pageMargins left="0.75" right="0.75" top="1" bottom="1" header="0.5" footer="0.5"/>
  <pageSetup fitToHeight="1" fitToWidth="1" horizontalDpi="600" verticalDpi="6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rgray</dc:creator>
  <cp:keywords/>
  <dc:description/>
  <cp:lastModifiedBy>Chris Barbee</cp:lastModifiedBy>
  <cp:lastPrinted>2006-08-31T04:26:03Z</cp:lastPrinted>
  <dcterms:created xsi:type="dcterms:W3CDTF">2006-08-25T19:43:22Z</dcterms:created>
  <dcterms:modified xsi:type="dcterms:W3CDTF">2006-08-31T17:38:03Z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