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9320" windowHeight="12210"/>
  </bookViews>
  <sheets>
    <sheet name="GDP" sheetId="1" r:id="rId1"/>
    <sheet name="Consumption" sheetId="2" r:id="rId2"/>
    <sheet name="Investment" sheetId="3" r:id="rId3"/>
    <sheet name="Exports" sheetId="4" r:id="rId4"/>
    <sheet name="Imports" sheetId="5" r:id="rId5"/>
    <sheet name="Government" sheetId="6" r:id="rId6"/>
  </sheets>
  <externalReferences>
    <externalReference r:id="rId7"/>
  </externalReferences>
  <calcPr calcId="125725"/>
</workbook>
</file>

<file path=xl/calcChain.xml><?xml version="1.0" encoding="utf-8"?>
<calcChain xmlns="http://schemas.openxmlformats.org/spreadsheetml/2006/main">
  <c r="G21" i="6"/>
  <c r="F21"/>
  <c r="E21"/>
  <c r="D21"/>
  <c r="C21"/>
  <c r="G20"/>
  <c r="F20"/>
  <c r="E20"/>
  <c r="D20"/>
  <c r="C20"/>
  <c r="G19"/>
  <c r="F19"/>
  <c r="E19"/>
  <c r="D19"/>
  <c r="C19"/>
  <c r="G18"/>
  <c r="F18"/>
  <c r="E18"/>
  <c r="D18"/>
  <c r="C18"/>
  <c r="G17"/>
  <c r="F17"/>
  <c r="E17"/>
  <c r="D17"/>
  <c r="C17"/>
  <c r="G16"/>
  <c r="F16"/>
  <c r="E16"/>
  <c r="D16"/>
  <c r="C16"/>
  <c r="G15"/>
  <c r="F15"/>
  <c r="E15"/>
  <c r="D15"/>
  <c r="C15"/>
  <c r="G14"/>
  <c r="F14"/>
  <c r="E14"/>
  <c r="D14"/>
  <c r="C14"/>
  <c r="G13"/>
  <c r="F13"/>
  <c r="E13"/>
  <c r="D13"/>
  <c r="C13"/>
  <c r="G12"/>
  <c r="F12"/>
  <c r="E12"/>
  <c r="D12"/>
  <c r="C12"/>
  <c r="G11"/>
  <c r="F11"/>
  <c r="E11"/>
  <c r="D11"/>
  <c r="C11"/>
  <c r="G10"/>
  <c r="F10"/>
  <c r="E10"/>
  <c r="D10"/>
  <c r="C10"/>
  <c r="G9"/>
  <c r="F9"/>
  <c r="E9"/>
  <c r="D9"/>
  <c r="C9"/>
  <c r="G8"/>
  <c r="F8"/>
  <c r="E8"/>
  <c r="D8"/>
  <c r="C8"/>
  <c r="G7"/>
  <c r="F7"/>
  <c r="E7"/>
  <c r="D7"/>
  <c r="C7"/>
  <c r="G21" i="5"/>
  <c r="F21"/>
  <c r="E21"/>
  <c r="D21"/>
  <c r="C21"/>
  <c r="G20"/>
  <c r="F20"/>
  <c r="E20"/>
  <c r="D20"/>
  <c r="C20"/>
  <c r="G19"/>
  <c r="F19"/>
  <c r="E19"/>
  <c r="D19"/>
  <c r="C19"/>
  <c r="G18"/>
  <c r="F18"/>
  <c r="E18"/>
  <c r="D18"/>
  <c r="C18"/>
  <c r="G17"/>
  <c r="F17"/>
  <c r="E17"/>
  <c r="D17"/>
  <c r="C17"/>
  <c r="G16"/>
  <c r="F16"/>
  <c r="E16"/>
  <c r="D16"/>
  <c r="C16"/>
  <c r="G15"/>
  <c r="F15"/>
  <c r="E15"/>
  <c r="D15"/>
  <c r="C15"/>
  <c r="G14"/>
  <c r="F14"/>
  <c r="E14"/>
  <c r="D14"/>
  <c r="C14"/>
  <c r="G13"/>
  <c r="F13"/>
  <c r="E13"/>
  <c r="D13"/>
  <c r="C13"/>
  <c r="G12"/>
  <c r="F12"/>
  <c r="E12"/>
  <c r="D12"/>
  <c r="C12"/>
  <c r="G11"/>
  <c r="F11"/>
  <c r="E11"/>
  <c r="D11"/>
  <c r="C11"/>
  <c r="G10"/>
  <c r="F10"/>
  <c r="E10"/>
  <c r="D10"/>
  <c r="C10"/>
  <c r="G9"/>
  <c r="F9"/>
  <c r="E9"/>
  <c r="D9"/>
  <c r="C9"/>
  <c r="G8"/>
  <c r="F8"/>
  <c r="E8"/>
  <c r="D8"/>
  <c r="C8"/>
  <c r="G7"/>
  <c r="F7"/>
  <c r="E7"/>
  <c r="D7"/>
  <c r="C7"/>
  <c r="G21" i="4"/>
  <c r="F21"/>
  <c r="E21"/>
  <c r="D21"/>
  <c r="C21"/>
  <c r="G20"/>
  <c r="F20"/>
  <c r="E20"/>
  <c r="D20"/>
  <c r="C20"/>
  <c r="G19"/>
  <c r="F19"/>
  <c r="E19"/>
  <c r="D19"/>
  <c r="C19"/>
  <c r="G18"/>
  <c r="F18"/>
  <c r="E18"/>
  <c r="D18"/>
  <c r="C18"/>
  <c r="G17"/>
  <c r="F17"/>
  <c r="E17"/>
  <c r="D17"/>
  <c r="C17"/>
  <c r="G16"/>
  <c r="F16"/>
  <c r="E16"/>
  <c r="D16"/>
  <c r="C16"/>
  <c r="G15"/>
  <c r="F15"/>
  <c r="E15"/>
  <c r="D15"/>
  <c r="C15"/>
  <c r="G14"/>
  <c r="F14"/>
  <c r="E14"/>
  <c r="D14"/>
  <c r="C14"/>
  <c r="G13"/>
  <c r="F13"/>
  <c r="E13"/>
  <c r="D13"/>
  <c r="C13"/>
  <c r="G12"/>
  <c r="F12"/>
  <c r="E12"/>
  <c r="D12"/>
  <c r="C12"/>
  <c r="G11"/>
  <c r="F11"/>
  <c r="E11"/>
  <c r="D11"/>
  <c r="C11"/>
  <c r="G10"/>
  <c r="F10"/>
  <c r="E10"/>
  <c r="D10"/>
  <c r="C10"/>
  <c r="G9"/>
  <c r="F9"/>
  <c r="E9"/>
  <c r="D9"/>
  <c r="C9"/>
  <c r="G8"/>
  <c r="F8"/>
  <c r="E8"/>
  <c r="D8"/>
  <c r="C8"/>
  <c r="G7"/>
  <c r="F7"/>
  <c r="E7"/>
  <c r="D7"/>
  <c r="C7"/>
  <c r="G21" i="3"/>
  <c r="F21"/>
  <c r="E21"/>
  <c r="D21"/>
  <c r="C21"/>
  <c r="G20"/>
  <c r="F20"/>
  <c r="E20"/>
  <c r="D20"/>
  <c r="C20"/>
  <c r="G19"/>
  <c r="F19"/>
  <c r="E19"/>
  <c r="D19"/>
  <c r="C19"/>
  <c r="G18"/>
  <c r="F18"/>
  <c r="E18"/>
  <c r="D18"/>
  <c r="C18"/>
  <c r="G17"/>
  <c r="F17"/>
  <c r="E17"/>
  <c r="D17"/>
  <c r="C17"/>
  <c r="G16"/>
  <c r="F16"/>
  <c r="E16"/>
  <c r="D16"/>
  <c r="C16"/>
  <c r="G15"/>
  <c r="F15"/>
  <c r="E15"/>
  <c r="D15"/>
  <c r="C15"/>
  <c r="G14"/>
  <c r="F14"/>
  <c r="E14"/>
  <c r="D14"/>
  <c r="C14"/>
  <c r="G13"/>
  <c r="F13"/>
  <c r="E13"/>
  <c r="D13"/>
  <c r="C13"/>
  <c r="G12"/>
  <c r="F12"/>
  <c r="E12"/>
  <c r="D12"/>
  <c r="C12"/>
  <c r="G11"/>
  <c r="F11"/>
  <c r="E11"/>
  <c r="D11"/>
  <c r="C11"/>
  <c r="G10"/>
  <c r="F10"/>
  <c r="E10"/>
  <c r="D10"/>
  <c r="C10"/>
  <c r="G9"/>
  <c r="F9"/>
  <c r="E9"/>
  <c r="D9"/>
  <c r="C9"/>
  <c r="G8"/>
  <c r="F8"/>
  <c r="E8"/>
  <c r="D8"/>
  <c r="C8"/>
  <c r="G7"/>
  <c r="F7"/>
  <c r="E7"/>
  <c r="D7"/>
  <c r="C7"/>
  <c r="G21" i="2"/>
  <c r="F21"/>
  <c r="E21"/>
  <c r="D21"/>
  <c r="C21"/>
  <c r="G20"/>
  <c r="F20"/>
  <c r="E20"/>
  <c r="D20"/>
  <c r="C20"/>
  <c r="G19"/>
  <c r="F19"/>
  <c r="E19"/>
  <c r="D19"/>
  <c r="C19"/>
  <c r="G18"/>
  <c r="F18"/>
  <c r="E18"/>
  <c r="D18"/>
  <c r="C18"/>
  <c r="G17"/>
  <c r="F17"/>
  <c r="E17"/>
  <c r="D17"/>
  <c r="C17"/>
  <c r="G16"/>
  <c r="F16"/>
  <c r="E16"/>
  <c r="D16"/>
  <c r="C16"/>
  <c r="G15"/>
  <c r="F15"/>
  <c r="E15"/>
  <c r="D15"/>
  <c r="C15"/>
  <c r="G14"/>
  <c r="F14"/>
  <c r="E14"/>
  <c r="D14"/>
  <c r="C14"/>
  <c r="G13"/>
  <c r="F13"/>
  <c r="E13"/>
  <c r="D13"/>
  <c r="C13"/>
  <c r="G12"/>
  <c r="F12"/>
  <c r="E12"/>
  <c r="D12"/>
  <c r="C12"/>
  <c r="G11"/>
  <c r="F11"/>
  <c r="E11"/>
  <c r="D11"/>
  <c r="C11"/>
  <c r="G10"/>
  <c r="F10"/>
  <c r="E10"/>
  <c r="D10"/>
  <c r="C10"/>
  <c r="G9"/>
  <c r="F9"/>
  <c r="E9"/>
  <c r="D9"/>
  <c r="C9"/>
  <c r="G8"/>
  <c r="F8"/>
  <c r="E8"/>
  <c r="D8"/>
  <c r="C8"/>
  <c r="G7"/>
  <c r="F7"/>
  <c r="E7"/>
  <c r="D7"/>
  <c r="C7"/>
  <c r="B8" i="6"/>
  <c r="B9"/>
  <c r="B10"/>
  <c r="B11"/>
  <c r="B12"/>
  <c r="B13"/>
  <c r="B14"/>
  <c r="B15"/>
  <c r="B16"/>
  <c r="B17"/>
  <c r="B18"/>
  <c r="B19"/>
  <c r="B20"/>
  <c r="B21"/>
  <c r="B8" i="5"/>
  <c r="B9"/>
  <c r="B10"/>
  <c r="B11"/>
  <c r="B12"/>
  <c r="B13"/>
  <c r="B14"/>
  <c r="B15"/>
  <c r="B16"/>
  <c r="B17"/>
  <c r="B18"/>
  <c r="B19"/>
  <c r="B20"/>
  <c r="B21"/>
  <c r="B8" i="4"/>
  <c r="B9"/>
  <c r="B10"/>
  <c r="B11"/>
  <c r="B12"/>
  <c r="B13"/>
  <c r="B14"/>
  <c r="B15"/>
  <c r="B16"/>
  <c r="B17"/>
  <c r="B18"/>
  <c r="B19"/>
  <c r="B20"/>
  <c r="B21"/>
  <c r="B8" i="3"/>
  <c r="B9"/>
  <c r="B10"/>
  <c r="B11"/>
  <c r="B12"/>
  <c r="B13"/>
  <c r="B14"/>
  <c r="B15"/>
  <c r="B16"/>
  <c r="B17"/>
  <c r="B18"/>
  <c r="B19"/>
  <c r="B20"/>
  <c r="B21"/>
  <c r="B8" i="2"/>
  <c r="B9"/>
  <c r="B10"/>
  <c r="B11"/>
  <c r="B12"/>
  <c r="B13"/>
  <c r="B14"/>
  <c r="B15"/>
  <c r="B16"/>
  <c r="B17"/>
  <c r="B18"/>
  <c r="B19"/>
  <c r="B20"/>
  <c r="B21"/>
  <c r="G21" i="1"/>
  <c r="G20"/>
  <c r="G19"/>
  <c r="G18"/>
  <c r="G17"/>
  <c r="G16"/>
  <c r="G15"/>
  <c r="G14"/>
  <c r="G13"/>
  <c r="G12"/>
  <c r="G11"/>
  <c r="G10"/>
  <c r="G9"/>
  <c r="G8"/>
  <c r="G7"/>
  <c r="F21"/>
  <c r="F20"/>
  <c r="F19"/>
  <c r="F18"/>
  <c r="F17"/>
  <c r="F16"/>
  <c r="F15"/>
  <c r="F14"/>
  <c r="F13"/>
  <c r="F12"/>
  <c r="F11"/>
  <c r="F10"/>
  <c r="F9"/>
  <c r="F8"/>
  <c r="F7"/>
  <c r="E21"/>
  <c r="E20"/>
  <c r="E19"/>
  <c r="E18"/>
  <c r="E17"/>
  <c r="E16"/>
  <c r="E15"/>
  <c r="E14"/>
  <c r="E13"/>
  <c r="E12"/>
  <c r="E11"/>
  <c r="E10"/>
  <c r="E9"/>
  <c r="E8"/>
  <c r="E7"/>
  <c r="D21"/>
  <c r="D20"/>
  <c r="D19"/>
  <c r="D18"/>
  <c r="D17"/>
  <c r="D16"/>
  <c r="D15"/>
  <c r="D14"/>
  <c r="D13"/>
  <c r="D12"/>
  <c r="D11"/>
  <c r="D10"/>
  <c r="D9"/>
  <c r="D8"/>
  <c r="D7"/>
  <c r="C21"/>
  <c r="C20"/>
  <c r="C19"/>
  <c r="C18"/>
  <c r="C17"/>
  <c r="C16"/>
  <c r="C15"/>
  <c r="C14"/>
  <c r="C13"/>
  <c r="C12"/>
  <c r="C11"/>
  <c r="C10"/>
  <c r="C9"/>
  <c r="C8"/>
  <c r="C7"/>
  <c r="B8"/>
  <c r="B9"/>
  <c r="B10"/>
  <c r="B11"/>
  <c r="B12"/>
  <c r="B13"/>
  <c r="B14"/>
  <c r="B15"/>
  <c r="B16"/>
  <c r="B17"/>
  <c r="B18"/>
  <c r="B19"/>
  <c r="B20"/>
  <c r="B21"/>
</calcChain>
</file>

<file path=xl/sharedStrings.xml><?xml version="1.0" encoding="utf-8"?>
<sst xmlns="http://schemas.openxmlformats.org/spreadsheetml/2006/main" count="68" uniqueCount="12">
  <si>
    <t>Source: Bureau of Economic Analysis</t>
  </si>
  <si>
    <t>Quarters Since Recession Start</t>
  </si>
  <si>
    <t>Chained 2005 dollars</t>
  </si>
  <si>
    <t>Real Gross Domestic Product</t>
  </si>
  <si>
    <t>(number in billions)</t>
  </si>
  <si>
    <t>Quarters in red denote recession</t>
  </si>
  <si>
    <t xml:space="preserve"> </t>
  </si>
  <si>
    <t>Personal Consumption Expenditures</t>
  </si>
  <si>
    <t>Gross Domestic Private Investment</t>
  </si>
  <si>
    <t>Exports</t>
  </si>
  <si>
    <t>Imports</t>
  </si>
  <si>
    <t>Government Consumption Expenditures and Gross Investment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</si>
</sst>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5" xfId="0" applyFill="1" applyBorder="1"/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64" fontId="0" fillId="0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essionWatch/Web%20site/MASTER%20DAT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 sheet - monthly data"/>
      <sheetName val="master sheet - quarterly data"/>
      <sheetName val="master sheet - state employment"/>
      <sheetName val="master sheet - state indexed "/>
      <sheetName val="master sheet state unemployment"/>
      <sheetName val="bls codes"/>
    </sheetNames>
    <sheetDataSet>
      <sheetData sheetId="0"/>
      <sheetData sheetId="1">
        <row r="5">
          <cell r="B5">
            <v>4932.6000000000004</v>
          </cell>
          <cell r="D5">
            <v>3165.4</v>
          </cell>
          <cell r="F5">
            <v>675.8</v>
          </cell>
          <cell r="H5">
            <v>227.4</v>
          </cell>
          <cell r="J5">
            <v>291.39999999999998</v>
          </cell>
          <cell r="L5">
            <v>1197.5999999999999</v>
          </cell>
        </row>
        <row r="6">
          <cell r="B6">
            <v>4906.3</v>
          </cell>
          <cell r="D6">
            <v>3176.7</v>
          </cell>
          <cell r="F6">
            <v>649.4</v>
          </cell>
          <cell r="H6">
            <v>228.2</v>
          </cell>
          <cell r="J6">
            <v>283.39999999999998</v>
          </cell>
          <cell r="L6">
            <v>1182.3</v>
          </cell>
        </row>
        <row r="7">
          <cell r="B7">
            <v>4953.1000000000004</v>
          </cell>
          <cell r="D7">
            <v>3167.4</v>
          </cell>
          <cell r="F7">
            <v>674.3</v>
          </cell>
          <cell r="H7">
            <v>239.4</v>
          </cell>
          <cell r="J7">
            <v>285.5</v>
          </cell>
          <cell r="L7">
            <v>1191</v>
          </cell>
        </row>
        <row r="8">
          <cell r="B8">
            <v>4909.6000000000004</v>
          </cell>
          <cell r="D8">
            <v>3139.7</v>
          </cell>
          <cell r="F8">
            <v>631.20000000000005</v>
          </cell>
          <cell r="H8">
            <v>242.5</v>
          </cell>
          <cell r="J8">
            <v>275.8</v>
          </cell>
          <cell r="L8">
            <v>1215.9000000000001</v>
          </cell>
        </row>
        <row r="9">
          <cell r="B9">
            <v>4922.2</v>
          </cell>
          <cell r="D9">
            <v>3150.6</v>
          </cell>
          <cell r="F9">
            <v>628.1</v>
          </cell>
          <cell r="H9">
            <v>254.3</v>
          </cell>
          <cell r="J9">
            <v>290.39999999999998</v>
          </cell>
          <cell r="L9">
            <v>1224.0999999999999</v>
          </cell>
        </row>
        <row r="10">
          <cell r="B10">
            <v>4873.5</v>
          </cell>
          <cell r="D10">
            <v>3163.6</v>
          </cell>
          <cell r="F10">
            <v>592.70000000000005</v>
          </cell>
          <cell r="H10">
            <v>240.5</v>
          </cell>
          <cell r="J10">
            <v>285.39999999999998</v>
          </cell>
          <cell r="L10">
            <v>1225.9000000000001</v>
          </cell>
        </row>
        <row r="11">
          <cell r="B11">
            <v>4854.3</v>
          </cell>
          <cell r="D11">
            <v>3117.3</v>
          </cell>
          <cell r="F11">
            <v>598.29999999999995</v>
          </cell>
          <cell r="H11">
            <v>246.8</v>
          </cell>
          <cell r="J11">
            <v>282.5</v>
          </cell>
          <cell r="L11">
            <v>1230.2</v>
          </cell>
        </row>
        <row r="12">
          <cell r="B12">
            <v>4795.3</v>
          </cell>
          <cell r="D12">
            <v>3143.4</v>
          </cell>
          <cell r="F12">
            <v>493.2</v>
          </cell>
          <cell r="H12">
            <v>248.6</v>
          </cell>
          <cell r="J12">
            <v>254.2</v>
          </cell>
          <cell r="L12">
            <v>1245.2</v>
          </cell>
        </row>
        <row r="13">
          <cell r="B13">
            <v>4831.8999999999996</v>
          </cell>
          <cell r="D13">
            <v>3195.8</v>
          </cell>
          <cell r="F13">
            <v>476.1</v>
          </cell>
          <cell r="H13">
            <v>241.3</v>
          </cell>
          <cell r="J13">
            <v>233.8</v>
          </cell>
          <cell r="L13">
            <v>1235.7</v>
          </cell>
        </row>
        <row r="14">
          <cell r="B14">
            <v>4913.3</v>
          </cell>
          <cell r="D14">
            <v>3241.4</v>
          </cell>
          <cell r="F14">
            <v>516.4</v>
          </cell>
          <cell r="H14">
            <v>237.3</v>
          </cell>
          <cell r="J14">
            <v>253.3</v>
          </cell>
          <cell r="L14">
            <v>1257.4000000000001</v>
          </cell>
        </row>
        <row r="15">
          <cell r="B15">
            <v>4977.5</v>
          </cell>
          <cell r="D15">
            <v>3275.7</v>
          </cell>
          <cell r="F15">
            <v>530.6</v>
          </cell>
          <cell r="H15">
            <v>250.7</v>
          </cell>
          <cell r="J15">
            <v>266.8</v>
          </cell>
          <cell r="L15">
            <v>1268</v>
          </cell>
        </row>
        <row r="16">
          <cell r="B16">
            <v>5090.7</v>
          </cell>
          <cell r="D16">
            <v>3341.2</v>
          </cell>
          <cell r="F16">
            <v>585.5</v>
          </cell>
          <cell r="H16">
            <v>249</v>
          </cell>
          <cell r="J16">
            <v>283.5</v>
          </cell>
          <cell r="L16">
            <v>1271.2</v>
          </cell>
        </row>
        <row r="17">
          <cell r="B17">
            <v>5128.8999999999996</v>
          </cell>
          <cell r="D17">
            <v>3371.8</v>
          </cell>
          <cell r="F17">
            <v>610.5</v>
          </cell>
          <cell r="H17">
            <v>251.5</v>
          </cell>
          <cell r="J17">
            <v>295.8</v>
          </cell>
          <cell r="L17">
            <v>1257.3</v>
          </cell>
        </row>
        <row r="18">
          <cell r="B18">
            <v>5154.1000000000004</v>
          </cell>
          <cell r="D18">
            <v>3407.5</v>
          </cell>
          <cell r="F18">
            <v>611.6</v>
          </cell>
          <cell r="H18">
            <v>258.8</v>
          </cell>
          <cell r="J18">
            <v>307.89999999999998</v>
          </cell>
          <cell r="L18">
            <v>1250.7</v>
          </cell>
        </row>
        <row r="19">
          <cell r="B19">
            <v>5191.5</v>
          </cell>
          <cell r="D19">
            <v>3451.8</v>
          </cell>
          <cell r="F19">
            <v>615.9</v>
          </cell>
          <cell r="H19">
            <v>261.39999999999998</v>
          </cell>
          <cell r="J19">
            <v>318</v>
          </cell>
          <cell r="L19">
            <v>1249.7</v>
          </cell>
        </row>
        <row r="36">
          <cell r="B36">
            <v>6005.7</v>
          </cell>
          <cell r="D36">
            <v>3822.8</v>
          </cell>
          <cell r="F36">
            <v>795.1</v>
          </cell>
          <cell r="H36">
            <v>357.9</v>
          </cell>
          <cell r="J36">
            <v>352.9</v>
          </cell>
          <cell r="L36">
            <v>1367.3</v>
          </cell>
        </row>
        <row r="37">
          <cell r="B37">
            <v>5957.8</v>
          </cell>
          <cell r="D37">
            <v>3822.8</v>
          </cell>
          <cell r="F37">
            <v>757.2</v>
          </cell>
          <cell r="H37">
            <v>359.9</v>
          </cell>
          <cell r="J37">
            <v>353.4</v>
          </cell>
          <cell r="L37">
            <v>1370.4</v>
          </cell>
        </row>
        <row r="38">
          <cell r="B38">
            <v>6030.2</v>
          </cell>
          <cell r="D38">
            <v>3838.3</v>
          </cell>
          <cell r="F38">
            <v>804.2</v>
          </cell>
          <cell r="H38">
            <v>352.2</v>
          </cell>
          <cell r="J38">
            <v>349.4</v>
          </cell>
          <cell r="L38">
            <v>1367.3</v>
          </cell>
        </row>
        <row r="39">
          <cell r="B39">
            <v>5955.1</v>
          </cell>
          <cell r="D39">
            <v>3809.3</v>
          </cell>
          <cell r="F39">
            <v>773.1</v>
          </cell>
          <cell r="H39">
            <v>353.9</v>
          </cell>
          <cell r="J39">
            <v>359.4</v>
          </cell>
          <cell r="L39">
            <v>1379.9</v>
          </cell>
        </row>
        <row r="40">
          <cell r="B40">
            <v>5857.3</v>
          </cell>
          <cell r="D40">
            <v>3833.9</v>
          </cell>
          <cell r="F40">
            <v>692.5</v>
          </cell>
          <cell r="H40">
            <v>338.5</v>
          </cell>
          <cell r="J40">
            <v>349.2</v>
          </cell>
          <cell r="L40">
            <v>1378.5</v>
          </cell>
        </row>
        <row r="41">
          <cell r="B41">
            <v>5889.1</v>
          </cell>
          <cell r="D41">
            <v>3847.7</v>
          </cell>
          <cell r="F41">
            <v>691.9</v>
          </cell>
          <cell r="H41">
            <v>340.6</v>
          </cell>
          <cell r="J41">
            <v>343.4</v>
          </cell>
          <cell r="L41">
            <v>1386.5</v>
          </cell>
        </row>
        <row r="42">
          <cell r="B42">
            <v>5866.4</v>
          </cell>
          <cell r="D42">
            <v>3877.2</v>
          </cell>
          <cell r="F42">
            <v>683.8</v>
          </cell>
          <cell r="H42">
            <v>325.5</v>
          </cell>
          <cell r="J42">
            <v>359.4</v>
          </cell>
          <cell r="L42">
            <v>1396</v>
          </cell>
        </row>
        <row r="43">
          <cell r="B43">
            <v>5871</v>
          </cell>
          <cell r="D43">
            <v>3947.9</v>
          </cell>
          <cell r="F43">
            <v>622.9</v>
          </cell>
          <cell r="H43">
            <v>310.60000000000002</v>
          </cell>
          <cell r="J43">
            <v>345.3</v>
          </cell>
          <cell r="L43">
            <v>1420.1</v>
          </cell>
        </row>
        <row r="44">
          <cell r="B44">
            <v>5944</v>
          </cell>
          <cell r="D44">
            <v>3986.6</v>
          </cell>
          <cell r="F44">
            <v>645.1</v>
          </cell>
          <cell r="H44">
            <v>315.60000000000002</v>
          </cell>
          <cell r="J44">
            <v>353.2</v>
          </cell>
          <cell r="L44">
            <v>1430.8</v>
          </cell>
        </row>
        <row r="45">
          <cell r="B45">
            <v>6077.6</v>
          </cell>
          <cell r="D45">
            <v>4065.7</v>
          </cell>
          <cell r="F45">
            <v>707.4</v>
          </cell>
          <cell r="H45">
            <v>316.5</v>
          </cell>
          <cell r="J45">
            <v>380.3</v>
          </cell>
          <cell r="L45">
            <v>1443</v>
          </cell>
        </row>
        <row r="46">
          <cell r="B46">
            <v>6197.5</v>
          </cell>
          <cell r="D46">
            <v>4137.6000000000004</v>
          </cell>
          <cell r="F46">
            <v>754.9</v>
          </cell>
          <cell r="H46">
            <v>321.3</v>
          </cell>
          <cell r="J46">
            <v>410</v>
          </cell>
          <cell r="L46">
            <v>1468</v>
          </cell>
        </row>
        <row r="47">
          <cell r="B47">
            <v>6325.6</v>
          </cell>
          <cell r="D47">
            <v>4203.2</v>
          </cell>
          <cell r="F47">
            <v>834.4</v>
          </cell>
          <cell r="H47">
            <v>327.8</v>
          </cell>
          <cell r="J47">
            <v>430.1</v>
          </cell>
          <cell r="L47">
            <v>1443.2</v>
          </cell>
        </row>
        <row r="48">
          <cell r="B48">
            <v>6448.3</v>
          </cell>
          <cell r="D48">
            <v>4239.2</v>
          </cell>
          <cell r="F48">
            <v>921.8</v>
          </cell>
          <cell r="H48">
            <v>334.6</v>
          </cell>
          <cell r="J48">
            <v>464.6</v>
          </cell>
          <cell r="L48">
            <v>1457.8</v>
          </cell>
        </row>
        <row r="49">
          <cell r="B49">
            <v>6559.6</v>
          </cell>
          <cell r="D49">
            <v>4299.8999999999996</v>
          </cell>
          <cell r="F49">
            <v>952.8</v>
          </cell>
          <cell r="H49">
            <v>343</v>
          </cell>
          <cell r="J49">
            <v>484.1</v>
          </cell>
          <cell r="L49">
            <v>1489.2</v>
          </cell>
        </row>
        <row r="50">
          <cell r="B50">
            <v>6623.3</v>
          </cell>
          <cell r="D50">
            <v>4333</v>
          </cell>
          <cell r="F50">
            <v>975</v>
          </cell>
          <cell r="H50">
            <v>350.5</v>
          </cell>
          <cell r="J50">
            <v>496.6</v>
          </cell>
          <cell r="L50">
            <v>1500.2</v>
          </cell>
        </row>
        <row r="72">
          <cell r="B72">
            <v>8027.7</v>
          </cell>
          <cell r="D72">
            <v>5303.3</v>
          </cell>
          <cell r="F72">
            <v>1021.1</v>
          </cell>
          <cell r="H72">
            <v>590.70000000000005</v>
          </cell>
          <cell r="J72">
            <v>679.8</v>
          </cell>
          <cell r="L72">
            <v>1857.6</v>
          </cell>
        </row>
        <row r="73">
          <cell r="B73">
            <v>8059.6</v>
          </cell>
          <cell r="D73">
            <v>5320.8</v>
          </cell>
          <cell r="F73">
            <v>1021.4</v>
          </cell>
          <cell r="H73">
            <v>598.70000000000005</v>
          </cell>
          <cell r="J73">
            <v>678.7</v>
          </cell>
          <cell r="L73">
            <v>1860.4</v>
          </cell>
        </row>
        <row r="74">
          <cell r="B74">
            <v>8059.5</v>
          </cell>
          <cell r="D74">
            <v>5341</v>
          </cell>
          <cell r="F74">
            <v>997.3</v>
          </cell>
          <cell r="H74">
            <v>603.1</v>
          </cell>
          <cell r="J74">
            <v>675.9</v>
          </cell>
          <cell r="L74">
            <v>1859.8</v>
          </cell>
        </row>
        <row r="75">
          <cell r="B75">
            <v>7988.9</v>
          </cell>
          <cell r="D75">
            <v>5299.5</v>
          </cell>
          <cell r="F75">
            <v>934.2</v>
          </cell>
          <cell r="H75">
            <v>608.20000000000005</v>
          </cell>
          <cell r="J75">
            <v>657.8</v>
          </cell>
          <cell r="L75">
            <v>1878.3</v>
          </cell>
        </row>
        <row r="76">
          <cell r="B76">
            <v>7950.2</v>
          </cell>
          <cell r="D76">
            <v>5284.4</v>
          </cell>
          <cell r="F76">
            <v>896.2</v>
          </cell>
          <cell r="H76">
            <v>612.5</v>
          </cell>
          <cell r="J76">
            <v>650.29999999999995</v>
          </cell>
          <cell r="L76">
            <v>1885.9</v>
          </cell>
        </row>
        <row r="77">
          <cell r="B77">
            <v>8003.8</v>
          </cell>
          <cell r="D77">
            <v>5324.7</v>
          </cell>
          <cell r="F77">
            <v>891.7</v>
          </cell>
          <cell r="H77">
            <v>634.6</v>
          </cell>
          <cell r="J77">
            <v>661.9</v>
          </cell>
          <cell r="L77">
            <v>1892.5</v>
          </cell>
        </row>
        <row r="78">
          <cell r="B78">
            <v>8037.5</v>
          </cell>
          <cell r="D78">
            <v>5345</v>
          </cell>
          <cell r="F78">
            <v>913.9</v>
          </cell>
          <cell r="H78">
            <v>649.1</v>
          </cell>
          <cell r="J78">
            <v>680.5</v>
          </cell>
          <cell r="L78">
            <v>1883.5</v>
          </cell>
        </row>
        <row r="79">
          <cell r="B79">
            <v>8069</v>
          </cell>
          <cell r="D79">
            <v>5342.6</v>
          </cell>
          <cell r="F79">
            <v>948.9</v>
          </cell>
          <cell r="H79">
            <v>663.9</v>
          </cell>
          <cell r="J79">
            <v>695.5</v>
          </cell>
          <cell r="L79">
            <v>1875.6</v>
          </cell>
        </row>
        <row r="80">
          <cell r="B80">
            <v>8157.6</v>
          </cell>
          <cell r="D80">
            <v>5434.5</v>
          </cell>
          <cell r="F80">
            <v>927.8</v>
          </cell>
          <cell r="H80">
            <v>675.7</v>
          </cell>
          <cell r="J80">
            <v>700.6</v>
          </cell>
          <cell r="L80">
            <v>1889.9</v>
          </cell>
        </row>
        <row r="81">
          <cell r="B81">
            <v>8244.2999999999993</v>
          </cell>
          <cell r="D81">
            <v>5466.7</v>
          </cell>
          <cell r="F81">
            <v>988.9</v>
          </cell>
          <cell r="H81">
            <v>675.8</v>
          </cell>
          <cell r="J81">
            <v>712.1</v>
          </cell>
          <cell r="L81">
            <v>1887.6</v>
          </cell>
        </row>
        <row r="82">
          <cell r="B82">
            <v>8329.4</v>
          </cell>
          <cell r="D82">
            <v>5527.1</v>
          </cell>
          <cell r="F82">
            <v>999.1</v>
          </cell>
          <cell r="H82">
            <v>690.4</v>
          </cell>
          <cell r="J82">
            <v>723.3</v>
          </cell>
          <cell r="L82">
            <v>1897.3</v>
          </cell>
        </row>
        <row r="83">
          <cell r="B83">
            <v>8417</v>
          </cell>
          <cell r="D83">
            <v>5594.6</v>
          </cell>
          <cell r="F83">
            <v>1030.8</v>
          </cell>
          <cell r="H83">
            <v>694</v>
          </cell>
          <cell r="J83">
            <v>740.6</v>
          </cell>
          <cell r="L83">
            <v>1897.9</v>
          </cell>
        </row>
        <row r="84">
          <cell r="B84">
            <v>8432.5</v>
          </cell>
          <cell r="D84">
            <v>5617.2</v>
          </cell>
          <cell r="F84">
            <v>1055</v>
          </cell>
          <cell r="H84">
            <v>695.5</v>
          </cell>
          <cell r="J84">
            <v>756.7</v>
          </cell>
          <cell r="L84">
            <v>1877.9</v>
          </cell>
        </row>
        <row r="85">
          <cell r="B85">
            <v>8486.4</v>
          </cell>
          <cell r="D85">
            <v>5671.1</v>
          </cell>
          <cell r="F85">
            <v>1063.3</v>
          </cell>
          <cell r="H85">
            <v>704.1</v>
          </cell>
          <cell r="J85">
            <v>772.3</v>
          </cell>
          <cell r="L85">
            <v>1876.5</v>
          </cell>
        </row>
        <row r="86">
          <cell r="B86">
            <v>8531.1</v>
          </cell>
          <cell r="D86">
            <v>5732.7</v>
          </cell>
          <cell r="F86">
            <v>1062.5</v>
          </cell>
          <cell r="H86">
            <v>701.8</v>
          </cell>
          <cell r="J86">
            <v>782.5</v>
          </cell>
          <cell r="L86">
            <v>1874.6</v>
          </cell>
        </row>
        <row r="114">
          <cell r="B114">
            <v>11267.9</v>
          </cell>
          <cell r="D114">
            <v>7645.9</v>
          </cell>
          <cell r="F114">
            <v>1987</v>
          </cell>
          <cell r="H114">
            <v>1213.3</v>
          </cell>
          <cell r="J114">
            <v>1680.6</v>
          </cell>
          <cell r="L114">
            <v>2099.8000000000002</v>
          </cell>
        </row>
        <row r="115">
          <cell r="B115">
            <v>11334.5</v>
          </cell>
          <cell r="D115">
            <v>7713.5</v>
          </cell>
          <cell r="F115">
            <v>1987.8</v>
          </cell>
          <cell r="H115">
            <v>1203.8</v>
          </cell>
          <cell r="J115">
            <v>1679.3</v>
          </cell>
          <cell r="L115">
            <v>2106.1999999999998</v>
          </cell>
        </row>
        <row r="116">
          <cell r="B116">
            <v>11297.2</v>
          </cell>
          <cell r="D116">
            <v>7744.3</v>
          </cell>
          <cell r="F116">
            <v>1882.7</v>
          </cell>
          <cell r="H116">
            <v>1188</v>
          </cell>
          <cell r="J116">
            <v>1654.8</v>
          </cell>
          <cell r="L116">
            <v>2137.3000000000002</v>
          </cell>
        </row>
        <row r="117">
          <cell r="B117">
            <v>11371.3</v>
          </cell>
          <cell r="D117">
            <v>7773.5</v>
          </cell>
          <cell r="F117">
            <v>1876.7</v>
          </cell>
          <cell r="H117">
            <v>1149.2</v>
          </cell>
          <cell r="J117">
            <v>1605.5</v>
          </cell>
          <cell r="L117">
            <v>2181.6999999999998</v>
          </cell>
        </row>
        <row r="118">
          <cell r="B118">
            <v>11340.1</v>
          </cell>
          <cell r="D118">
            <v>7807.7</v>
          </cell>
          <cell r="F118">
            <v>1837.1</v>
          </cell>
          <cell r="H118">
            <v>1090.0999999999999</v>
          </cell>
          <cell r="J118">
            <v>1566.7</v>
          </cell>
          <cell r="L118">
            <v>2177.8000000000002</v>
          </cell>
        </row>
        <row r="119">
          <cell r="B119">
            <v>11380.1</v>
          </cell>
          <cell r="D119">
            <v>7930</v>
          </cell>
          <cell r="F119">
            <v>1731.2</v>
          </cell>
          <cell r="H119">
            <v>1059.3</v>
          </cell>
          <cell r="J119">
            <v>1548</v>
          </cell>
          <cell r="L119">
            <v>2216.4</v>
          </cell>
        </row>
        <row r="120">
          <cell r="B120">
            <v>11477.9</v>
          </cell>
          <cell r="D120">
            <v>7957.3</v>
          </cell>
          <cell r="F120">
            <v>1789.3</v>
          </cell>
          <cell r="H120">
            <v>1076.2</v>
          </cell>
          <cell r="J120">
            <v>1586.8</v>
          </cell>
          <cell r="L120">
            <v>2250.4</v>
          </cell>
        </row>
        <row r="121">
          <cell r="B121">
            <v>11538.8</v>
          </cell>
          <cell r="D121">
            <v>7997.8</v>
          </cell>
          <cell r="F121">
            <v>1810.8</v>
          </cell>
          <cell r="H121">
            <v>1105.5</v>
          </cell>
          <cell r="J121">
            <v>1640.4</v>
          </cell>
          <cell r="L121">
            <v>2272</v>
          </cell>
        </row>
        <row r="122">
          <cell r="B122">
            <v>11596.4</v>
          </cell>
          <cell r="D122">
            <v>8052</v>
          </cell>
          <cell r="F122">
            <v>1814.5</v>
          </cell>
          <cell r="H122">
            <v>1113.2</v>
          </cell>
          <cell r="J122">
            <v>1667.4</v>
          </cell>
          <cell r="L122">
            <v>2290.4</v>
          </cell>
        </row>
        <row r="123">
          <cell r="B123">
            <v>11598.8</v>
          </cell>
          <cell r="D123">
            <v>8080.6</v>
          </cell>
          <cell r="F123">
            <v>1813.2</v>
          </cell>
          <cell r="H123">
            <v>1101.8</v>
          </cell>
          <cell r="J123">
            <v>1697.4</v>
          </cell>
          <cell r="L123">
            <v>2305.6999999999998</v>
          </cell>
        </row>
        <row r="124">
          <cell r="B124">
            <v>11645.8</v>
          </cell>
          <cell r="D124">
            <v>8122.3</v>
          </cell>
          <cell r="F124">
            <v>1813.1</v>
          </cell>
          <cell r="H124">
            <v>1091.5999999999999</v>
          </cell>
          <cell r="J124">
            <v>1676.9</v>
          </cell>
          <cell r="L124">
            <v>2300.9</v>
          </cell>
        </row>
        <row r="125">
          <cell r="B125">
            <v>11738.7</v>
          </cell>
          <cell r="D125">
            <v>8197.7999999999993</v>
          </cell>
          <cell r="F125">
            <v>1823.7</v>
          </cell>
          <cell r="H125">
            <v>1088.2</v>
          </cell>
          <cell r="J125">
            <v>1700.9</v>
          </cell>
          <cell r="L125">
            <v>2335.1</v>
          </cell>
        </row>
        <row r="126">
          <cell r="B126">
            <v>11935.5</v>
          </cell>
          <cell r="D126">
            <v>8312.1</v>
          </cell>
          <cell r="F126">
            <v>1889.9</v>
          </cell>
          <cell r="H126">
            <v>1117.5999999999999</v>
          </cell>
          <cell r="J126">
            <v>1720.7</v>
          </cell>
          <cell r="L126">
            <v>2342</v>
          </cell>
        </row>
        <row r="127">
          <cell r="B127">
            <v>12042.8</v>
          </cell>
          <cell r="D127">
            <v>8358</v>
          </cell>
          <cell r="F127">
            <v>1959.8</v>
          </cell>
          <cell r="H127">
            <v>1169.7</v>
          </cell>
          <cell r="J127">
            <v>1784.4</v>
          </cell>
          <cell r="L127">
            <v>2343.6999999999998</v>
          </cell>
        </row>
        <row r="128">
          <cell r="B128">
            <v>12127.6</v>
          </cell>
          <cell r="D128">
            <v>8437.6</v>
          </cell>
          <cell r="F128">
            <v>1970</v>
          </cell>
          <cell r="H128">
            <v>1197.3</v>
          </cell>
          <cell r="J128">
            <v>1829.8</v>
          </cell>
          <cell r="L128">
            <v>2354.9</v>
          </cell>
        </row>
        <row r="141">
          <cell r="B141">
            <v>13194.1</v>
          </cell>
          <cell r="D141">
            <v>9270.5</v>
          </cell>
          <cell r="F141">
            <v>2195.1</v>
          </cell>
          <cell r="H141">
            <v>1521.3</v>
          </cell>
          <cell r="J141">
            <v>2217.5</v>
          </cell>
          <cell r="L141">
            <v>2426.8000000000002</v>
          </cell>
        </row>
        <row r="142">
          <cell r="B142">
            <v>13268.5</v>
          </cell>
          <cell r="D142">
            <v>9310</v>
          </cell>
          <cell r="F142">
            <v>2178.9</v>
          </cell>
          <cell r="H142">
            <v>1578</v>
          </cell>
          <cell r="J142">
            <v>2244.6</v>
          </cell>
          <cell r="L142">
            <v>2447.9</v>
          </cell>
        </row>
        <row r="143">
          <cell r="B143">
            <v>13363.5</v>
          </cell>
          <cell r="D143">
            <v>9342.2999999999993</v>
          </cell>
          <cell r="F143">
            <v>2126.1</v>
          </cell>
          <cell r="H143">
            <v>1622</v>
          </cell>
          <cell r="J143">
            <v>2182.4</v>
          </cell>
          <cell r="L143">
            <v>2455.3000000000002</v>
          </cell>
        </row>
        <row r="144">
          <cell r="B144">
            <v>13339.2</v>
          </cell>
          <cell r="D144">
            <v>9324.1</v>
          </cell>
          <cell r="F144">
            <v>2074.3000000000002</v>
          </cell>
          <cell r="H144">
            <v>1644.7</v>
          </cell>
          <cell r="J144">
            <v>2174.6</v>
          </cell>
          <cell r="L144">
            <v>2469.1999999999998</v>
          </cell>
        </row>
        <row r="145">
          <cell r="B145">
            <v>13359</v>
          </cell>
          <cell r="D145">
            <v>9326.2000000000007</v>
          </cell>
          <cell r="F145">
            <v>2033.8</v>
          </cell>
          <cell r="H145">
            <v>1696.6</v>
          </cell>
          <cell r="J145">
            <v>2190.4</v>
          </cell>
          <cell r="L145">
            <v>2489.4</v>
          </cell>
        </row>
        <row r="146">
          <cell r="B146">
            <v>13223.5</v>
          </cell>
          <cell r="D146">
            <v>9243.5</v>
          </cell>
          <cell r="F146">
            <v>1967.2</v>
          </cell>
          <cell r="H146">
            <v>1675</v>
          </cell>
          <cell r="J146">
            <v>2189.8000000000002</v>
          </cell>
          <cell r="L146">
            <v>2521.5</v>
          </cell>
        </row>
        <row r="147">
          <cell r="B147">
            <v>12993.7</v>
          </cell>
          <cell r="D147">
            <v>9166.2999999999993</v>
          </cell>
          <cell r="F147">
            <v>1753.8</v>
          </cell>
          <cell r="H147">
            <v>1574.5</v>
          </cell>
          <cell r="J147">
            <v>2052.1999999999998</v>
          </cell>
          <cell r="L147">
            <v>2530.6999999999998</v>
          </cell>
        </row>
        <row r="148">
          <cell r="B148">
            <v>12832.6</v>
          </cell>
          <cell r="D148">
            <v>9154.1</v>
          </cell>
          <cell r="F148">
            <v>1529.5</v>
          </cell>
          <cell r="H148">
            <v>1451.6</v>
          </cell>
          <cell r="J148">
            <v>1840.8</v>
          </cell>
          <cell r="L148">
            <v>2511.5</v>
          </cell>
        </row>
        <row r="149">
          <cell r="B149">
            <v>12810</v>
          </cell>
          <cell r="D149">
            <v>9117</v>
          </cell>
          <cell r="F149">
            <v>1453.2</v>
          </cell>
          <cell r="H149">
            <v>1447.8</v>
          </cell>
          <cell r="J149">
            <v>1789.9</v>
          </cell>
          <cell r="L149">
            <v>2549.3000000000002</v>
          </cell>
        </row>
        <row r="150">
          <cell r="B150">
            <v>12860.8</v>
          </cell>
          <cell r="D150">
            <v>9161.6</v>
          </cell>
          <cell r="F150">
            <v>1494.5</v>
          </cell>
          <cell r="H150">
            <v>1490</v>
          </cell>
          <cell r="J150">
            <v>1880.8</v>
          </cell>
          <cell r="L150">
            <v>2559.3000000000002</v>
          </cell>
        </row>
        <row r="151">
          <cell r="B151">
            <v>13019</v>
          </cell>
          <cell r="D151">
            <v>9182.9</v>
          </cell>
          <cell r="F151">
            <v>1585.7</v>
          </cell>
          <cell r="H151">
            <v>1573.5</v>
          </cell>
          <cell r="J151">
            <v>1903.6</v>
          </cell>
          <cell r="L151">
            <v>2550.3000000000002</v>
          </cell>
        </row>
        <row r="152">
          <cell r="B152">
            <v>13138.8</v>
          </cell>
          <cell r="D152">
            <v>9225.4</v>
          </cell>
          <cell r="F152">
            <v>1690.2</v>
          </cell>
          <cell r="H152">
            <v>1616.4</v>
          </cell>
          <cell r="J152">
            <v>1954.8</v>
          </cell>
          <cell r="L152">
            <v>2540.1999999999998</v>
          </cell>
        </row>
        <row r="153">
          <cell r="B153">
            <v>13194.9</v>
          </cell>
          <cell r="D153">
            <v>9275.7000000000007</v>
          </cell>
          <cell r="F153">
            <v>1791.5</v>
          </cell>
          <cell r="H153">
            <v>1652.1</v>
          </cell>
          <cell r="J153">
            <v>2101.1</v>
          </cell>
          <cell r="L153">
            <v>2564.9</v>
          </cell>
        </row>
        <row r="154">
          <cell r="B154">
            <v>13260.7</v>
          </cell>
          <cell r="D154">
            <v>9334.6</v>
          </cell>
          <cell r="F154">
            <v>1846.1</v>
          </cell>
          <cell r="H154">
            <v>1672.3</v>
          </cell>
          <cell r="J154">
            <v>2187.1999999999998</v>
          </cell>
          <cell r="L154">
            <v>2586.1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B3" sqref="B3"/>
    </sheetView>
  </sheetViews>
  <sheetFormatPr defaultRowHeight="15"/>
  <cols>
    <col min="1" max="1" width="1.7109375" customWidth="1"/>
    <col min="2" max="2" width="13.85546875" customWidth="1"/>
    <col min="3" max="7" width="11.5703125" customWidth="1"/>
  </cols>
  <sheetData>
    <row r="1" spans="1:7" ht="23.25">
      <c r="A1" s="1" t="s">
        <v>3</v>
      </c>
      <c r="B1" s="2"/>
    </row>
    <row r="2" spans="1:7" ht="18.75">
      <c r="A2" s="3" t="s">
        <v>2</v>
      </c>
      <c r="B2" s="2"/>
    </row>
    <row r="3" spans="1:7" ht="18.75">
      <c r="A3" s="3"/>
      <c r="B3" s="2" t="s">
        <v>6</v>
      </c>
    </row>
    <row r="4" spans="1:7">
      <c r="B4" s="2"/>
    </row>
    <row r="5" spans="1:7" ht="60">
      <c r="B5" s="4" t="s">
        <v>1</v>
      </c>
      <c r="C5" s="11">
        <v>1973</v>
      </c>
      <c r="D5" s="11">
        <v>1981</v>
      </c>
      <c r="E5" s="11">
        <v>1990</v>
      </c>
      <c r="F5" s="11">
        <v>2001</v>
      </c>
      <c r="G5" s="12">
        <v>2007</v>
      </c>
    </row>
    <row r="6" spans="1:7" ht="32.25" customHeight="1">
      <c r="B6" s="5"/>
      <c r="C6" s="6" t="s">
        <v>4</v>
      </c>
      <c r="D6" s="6" t="s">
        <v>4</v>
      </c>
      <c r="E6" s="6" t="s">
        <v>4</v>
      </c>
      <c r="F6" s="6" t="s">
        <v>4</v>
      </c>
      <c r="G6" s="14" t="s">
        <v>4</v>
      </c>
    </row>
    <row r="7" spans="1:7">
      <c r="B7" s="7">
        <v>-2</v>
      </c>
      <c r="C7" s="8">
        <f>'[1]master sheet - quarterly data'!$B5</f>
        <v>4932.6000000000004</v>
      </c>
      <c r="D7" s="8">
        <f>'[1]master sheet - quarterly data'!$B36</f>
        <v>6005.7</v>
      </c>
      <c r="E7" s="8">
        <f>'[1]master sheet - quarterly data'!$B72</f>
        <v>8027.7</v>
      </c>
      <c r="F7" s="8">
        <f>'[1]master sheet - quarterly data'!$B114</f>
        <v>11267.9</v>
      </c>
      <c r="G7" s="13">
        <f>IF(ISBLANK('[1]master sheet - quarterly data'!$B141),"",'[1]master sheet - quarterly data'!$B141)</f>
        <v>13194.1</v>
      </c>
    </row>
    <row r="8" spans="1:7">
      <c r="B8" s="7">
        <f>B7+1</f>
        <v>-1</v>
      </c>
      <c r="C8" s="8">
        <f>'[1]master sheet - quarterly data'!$B6</f>
        <v>4906.3</v>
      </c>
      <c r="D8" s="8">
        <f>'[1]master sheet - quarterly data'!$B37</f>
        <v>5957.8</v>
      </c>
      <c r="E8" s="8">
        <f>'[1]master sheet - quarterly data'!$B73</f>
        <v>8059.6</v>
      </c>
      <c r="F8" s="8">
        <f>'[1]master sheet - quarterly data'!$B115</f>
        <v>11334.5</v>
      </c>
      <c r="G8" s="13">
        <f>IF(ISBLANK('[1]master sheet - quarterly data'!$B142),"",'[1]master sheet - quarterly data'!$B142)</f>
        <v>13268.5</v>
      </c>
    </row>
    <row r="9" spans="1:7">
      <c r="B9" s="7">
        <f t="shared" ref="B9:B21" si="0">B8+1</f>
        <v>0</v>
      </c>
      <c r="C9" s="15">
        <f>'[1]master sheet - quarterly data'!$B7</f>
        <v>4953.1000000000004</v>
      </c>
      <c r="D9" s="15">
        <f>'[1]master sheet - quarterly data'!$B38</f>
        <v>6030.2</v>
      </c>
      <c r="E9" s="15">
        <f>'[1]master sheet - quarterly data'!$B74</f>
        <v>8059.5</v>
      </c>
      <c r="F9" s="15">
        <f>'[1]master sheet - quarterly data'!$B116</f>
        <v>11297.2</v>
      </c>
      <c r="G9" s="16">
        <f>IF(ISBLANK('[1]master sheet - quarterly data'!$B143),"",'[1]master sheet - quarterly data'!$B143)</f>
        <v>13363.5</v>
      </c>
    </row>
    <row r="10" spans="1:7">
      <c r="B10" s="7">
        <f t="shared" si="0"/>
        <v>1</v>
      </c>
      <c r="C10" s="15">
        <f>'[1]master sheet - quarterly data'!$B8</f>
        <v>4909.6000000000004</v>
      </c>
      <c r="D10" s="15">
        <f>'[1]master sheet - quarterly data'!$B39</f>
        <v>5955.1</v>
      </c>
      <c r="E10" s="15">
        <f>'[1]master sheet - quarterly data'!$B75</f>
        <v>7988.9</v>
      </c>
      <c r="F10" s="15">
        <f>'[1]master sheet - quarterly data'!$B117</f>
        <v>11371.3</v>
      </c>
      <c r="G10" s="16">
        <f>IF(ISBLANK('[1]master sheet - quarterly data'!$B144),"",'[1]master sheet - quarterly data'!$B144)</f>
        <v>13339.2</v>
      </c>
    </row>
    <row r="11" spans="1:7">
      <c r="B11" s="7">
        <f>B10+1</f>
        <v>2</v>
      </c>
      <c r="C11" s="15">
        <f>'[1]master sheet - quarterly data'!$B9</f>
        <v>4922.2</v>
      </c>
      <c r="D11" s="15">
        <f>'[1]master sheet - quarterly data'!$B40</f>
        <v>5857.3</v>
      </c>
      <c r="E11" s="15">
        <f>'[1]master sheet - quarterly data'!$B76</f>
        <v>7950.2</v>
      </c>
      <c r="F11" s="15">
        <f>'[1]master sheet - quarterly data'!$B118</f>
        <v>11340.1</v>
      </c>
      <c r="G11" s="16">
        <f>IF(ISBLANK('[1]master sheet - quarterly data'!$B145),"",'[1]master sheet - quarterly data'!$B145)</f>
        <v>13359</v>
      </c>
    </row>
    <row r="12" spans="1:7">
      <c r="B12" s="7">
        <f t="shared" si="0"/>
        <v>3</v>
      </c>
      <c r="C12" s="15">
        <f>'[1]master sheet - quarterly data'!$B10</f>
        <v>4873.5</v>
      </c>
      <c r="D12" s="15">
        <f>'[1]master sheet - quarterly data'!$B41</f>
        <v>5889.1</v>
      </c>
      <c r="E12" s="8">
        <f>'[1]master sheet - quarterly data'!$B77</f>
        <v>8003.8</v>
      </c>
      <c r="F12" s="15">
        <f>'[1]master sheet - quarterly data'!$B119</f>
        <v>11380.1</v>
      </c>
      <c r="G12" s="16">
        <f>IF(ISBLANK('[1]master sheet - quarterly data'!$B146),"",'[1]master sheet - quarterly data'!$B146)</f>
        <v>13223.5</v>
      </c>
    </row>
    <row r="13" spans="1:7">
      <c r="B13" s="7">
        <f t="shared" si="0"/>
        <v>4</v>
      </c>
      <c r="C13" s="15">
        <f>'[1]master sheet - quarterly data'!$B11</f>
        <v>4854.3</v>
      </c>
      <c r="D13" s="15">
        <f>'[1]master sheet - quarterly data'!$B42</f>
        <v>5866.4</v>
      </c>
      <c r="E13" s="17">
        <f>'[1]master sheet - quarterly data'!$B78</f>
        <v>8037.5</v>
      </c>
      <c r="F13" s="17">
        <f>'[1]master sheet - quarterly data'!$B120</f>
        <v>11477.9</v>
      </c>
      <c r="G13" s="16">
        <f>IF(ISBLANK('[1]master sheet - quarterly data'!$B147),"",'[1]master sheet - quarterly data'!$B147)</f>
        <v>12993.7</v>
      </c>
    </row>
    <row r="14" spans="1:7">
      <c r="B14" s="7">
        <f t="shared" si="0"/>
        <v>5</v>
      </c>
      <c r="C14" s="15">
        <f>'[1]master sheet - quarterly data'!$B12</f>
        <v>4795.3</v>
      </c>
      <c r="D14" s="15">
        <f>'[1]master sheet - quarterly data'!$B43</f>
        <v>5871</v>
      </c>
      <c r="E14" s="17">
        <f>'[1]master sheet - quarterly data'!$B79</f>
        <v>8069</v>
      </c>
      <c r="F14" s="17">
        <f>'[1]master sheet - quarterly data'!$B121</f>
        <v>11538.8</v>
      </c>
      <c r="G14" s="16">
        <f>IF(ISBLANK('[1]master sheet - quarterly data'!$B148),"",'[1]master sheet - quarterly data'!$B148)</f>
        <v>12832.6</v>
      </c>
    </row>
    <row r="15" spans="1:7">
      <c r="B15" s="7">
        <f t="shared" si="0"/>
        <v>6</v>
      </c>
      <c r="C15" s="17">
        <f>'[1]master sheet - quarterly data'!$B13</f>
        <v>4831.8999999999996</v>
      </c>
      <c r="D15" s="17">
        <f>'[1]master sheet - quarterly data'!$B44</f>
        <v>5944</v>
      </c>
      <c r="E15" s="17">
        <f>'[1]master sheet - quarterly data'!$B80</f>
        <v>8157.6</v>
      </c>
      <c r="F15" s="17">
        <f>'[1]master sheet - quarterly data'!$B122</f>
        <v>11596.4</v>
      </c>
      <c r="G15" s="16">
        <f>IF(ISBLANK('[1]master sheet - quarterly data'!$B149),"",'[1]master sheet - quarterly data'!$B149)</f>
        <v>12810</v>
      </c>
    </row>
    <row r="16" spans="1:7">
      <c r="B16" s="7">
        <f t="shared" si="0"/>
        <v>7</v>
      </c>
      <c r="C16" s="17">
        <f>'[1]master sheet - quarterly data'!$B14</f>
        <v>4913.3</v>
      </c>
      <c r="D16" s="17">
        <f>'[1]master sheet - quarterly data'!$B45</f>
        <v>6077.6</v>
      </c>
      <c r="E16" s="17">
        <f>'[1]master sheet - quarterly data'!$B81</f>
        <v>8244.2999999999993</v>
      </c>
      <c r="F16" s="17">
        <f>'[1]master sheet - quarterly data'!$B123</f>
        <v>11598.8</v>
      </c>
      <c r="G16" s="25">
        <f>IF(ISBLANK('[1]master sheet - quarterly data'!$B150),"",'[1]master sheet - quarterly data'!$B150)</f>
        <v>12860.8</v>
      </c>
    </row>
    <row r="17" spans="2:7">
      <c r="B17" s="7">
        <f t="shared" si="0"/>
        <v>8</v>
      </c>
      <c r="C17" s="17">
        <f>'[1]master sheet - quarterly data'!$B15</f>
        <v>4977.5</v>
      </c>
      <c r="D17" s="17">
        <f>'[1]master sheet - quarterly data'!$B46</f>
        <v>6197.5</v>
      </c>
      <c r="E17" s="17">
        <f>'[1]master sheet - quarterly data'!$B82</f>
        <v>8329.4</v>
      </c>
      <c r="F17" s="17">
        <f>'[1]master sheet - quarterly data'!$B124</f>
        <v>11645.8</v>
      </c>
      <c r="G17" s="25">
        <f>IF(ISBLANK('[1]master sheet - quarterly data'!$B151),"",'[1]master sheet - quarterly data'!$B151)</f>
        <v>13019</v>
      </c>
    </row>
    <row r="18" spans="2:7">
      <c r="B18" s="7">
        <f t="shared" si="0"/>
        <v>9</v>
      </c>
      <c r="C18" s="17">
        <f>'[1]master sheet - quarterly data'!$B16</f>
        <v>5090.7</v>
      </c>
      <c r="D18" s="17">
        <f>'[1]master sheet - quarterly data'!$B47</f>
        <v>6325.6</v>
      </c>
      <c r="E18" s="17">
        <f>'[1]master sheet - quarterly data'!$B83</f>
        <v>8417</v>
      </c>
      <c r="F18" s="17">
        <f>'[1]master sheet - quarterly data'!$B125</f>
        <v>11738.7</v>
      </c>
      <c r="G18" s="25">
        <f>IF(ISBLANK('[1]master sheet - quarterly data'!$B152),"",'[1]master sheet - quarterly data'!$B152)</f>
        <v>13138.8</v>
      </c>
    </row>
    <row r="19" spans="2:7">
      <c r="B19" s="7">
        <f t="shared" si="0"/>
        <v>10</v>
      </c>
      <c r="C19" s="17">
        <f>'[1]master sheet - quarterly data'!$B17</f>
        <v>5128.8999999999996</v>
      </c>
      <c r="D19" s="17">
        <f>'[1]master sheet - quarterly data'!$B48</f>
        <v>6448.3</v>
      </c>
      <c r="E19" s="17">
        <f>'[1]master sheet - quarterly data'!$B84</f>
        <v>8432.5</v>
      </c>
      <c r="F19" s="17">
        <f>'[1]master sheet - quarterly data'!$B126</f>
        <v>11935.5</v>
      </c>
      <c r="G19" s="18">
        <f>IF(ISBLANK('[1]master sheet - quarterly data'!$B153),"",'[1]master sheet - quarterly data'!$B153)</f>
        <v>13194.9</v>
      </c>
    </row>
    <row r="20" spans="2:7">
      <c r="B20" s="7">
        <f t="shared" si="0"/>
        <v>11</v>
      </c>
      <c r="C20" s="17">
        <f>'[1]master sheet - quarterly data'!$B18</f>
        <v>5154.1000000000004</v>
      </c>
      <c r="D20" s="17">
        <f>'[1]master sheet - quarterly data'!$B49</f>
        <v>6559.6</v>
      </c>
      <c r="E20" s="17">
        <f>'[1]master sheet - quarterly data'!$B85</f>
        <v>8486.4</v>
      </c>
      <c r="F20" s="17">
        <f>'[1]master sheet - quarterly data'!$B127</f>
        <v>12042.8</v>
      </c>
      <c r="G20" s="18">
        <f>IF(ISBLANK('[1]master sheet - quarterly data'!$B154),"",'[1]master sheet - quarterly data'!$B154)</f>
        <v>13260.7</v>
      </c>
    </row>
    <row r="21" spans="2:7">
      <c r="B21" s="7">
        <f t="shared" si="0"/>
        <v>12</v>
      </c>
      <c r="C21" s="17">
        <f>'[1]master sheet - quarterly data'!$B19</f>
        <v>5191.5</v>
      </c>
      <c r="D21" s="17">
        <f>'[1]master sheet - quarterly data'!$B50</f>
        <v>6623.3</v>
      </c>
      <c r="E21" s="17">
        <f>'[1]master sheet - quarterly data'!$B86</f>
        <v>8531.1</v>
      </c>
      <c r="F21" s="17">
        <f>'[1]master sheet - quarterly data'!$B128</f>
        <v>12127.6</v>
      </c>
      <c r="G21" s="18" t="str">
        <f>IF(ISBLANK('[1]master sheet - quarterly data'!$B155),"",'[1]master sheet - quarterly data'!$B155)</f>
        <v/>
      </c>
    </row>
    <row r="22" spans="2:7">
      <c r="B22" s="7"/>
      <c r="C22" s="9"/>
      <c r="D22" s="9"/>
      <c r="E22" s="9"/>
      <c r="F22" s="9"/>
      <c r="G22" s="10"/>
    </row>
    <row r="23" spans="2:7">
      <c r="B23" s="22" t="s">
        <v>5</v>
      </c>
      <c r="C23" s="23"/>
      <c r="D23" s="23"/>
      <c r="E23" s="23"/>
      <c r="F23" s="23"/>
      <c r="G23" s="24"/>
    </row>
    <row r="24" spans="2:7">
      <c r="B24" s="19" t="s">
        <v>0</v>
      </c>
      <c r="C24" s="20"/>
      <c r="D24" s="20"/>
      <c r="E24" s="20"/>
      <c r="F24" s="20"/>
      <c r="G24" s="21"/>
    </row>
  </sheetData>
  <mergeCells count="2">
    <mergeCell ref="B24:G24"/>
    <mergeCell ref="B23:G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B4" sqref="B4"/>
    </sheetView>
  </sheetViews>
  <sheetFormatPr defaultRowHeight="15"/>
  <cols>
    <col min="1" max="1" width="1.7109375" customWidth="1"/>
    <col min="2" max="2" width="13.85546875" customWidth="1"/>
    <col min="3" max="7" width="11.5703125" customWidth="1"/>
  </cols>
  <sheetData>
    <row r="1" spans="1:7" ht="23.25">
      <c r="A1" s="1" t="s">
        <v>3</v>
      </c>
      <c r="B1" s="2"/>
    </row>
    <row r="2" spans="1:7" ht="18.75">
      <c r="A2" s="3" t="s">
        <v>2</v>
      </c>
      <c r="B2" s="2"/>
    </row>
    <row r="3" spans="1:7" ht="18.75">
      <c r="A3" s="3" t="s">
        <v>7</v>
      </c>
      <c r="B3" s="2"/>
    </row>
    <row r="4" spans="1:7">
      <c r="B4" s="2" t="s">
        <v>6</v>
      </c>
    </row>
    <row r="5" spans="1:7" ht="60">
      <c r="B5" s="4" t="s">
        <v>1</v>
      </c>
      <c r="C5" s="11">
        <v>1973</v>
      </c>
      <c r="D5" s="11">
        <v>1981</v>
      </c>
      <c r="E5" s="11">
        <v>1990</v>
      </c>
      <c r="F5" s="11">
        <v>2001</v>
      </c>
      <c r="G5" s="12">
        <v>2007</v>
      </c>
    </row>
    <row r="6" spans="1:7" ht="32.25" customHeight="1">
      <c r="B6" s="5"/>
      <c r="C6" s="6" t="s">
        <v>4</v>
      </c>
      <c r="D6" s="6" t="s">
        <v>4</v>
      </c>
      <c r="E6" s="6" t="s">
        <v>4</v>
      </c>
      <c r="F6" s="6" t="s">
        <v>4</v>
      </c>
      <c r="G6" s="14" t="s">
        <v>4</v>
      </c>
    </row>
    <row r="7" spans="1:7">
      <c r="B7" s="7">
        <v>-2</v>
      </c>
      <c r="C7" s="8">
        <f>'[1]master sheet - quarterly data'!$D5</f>
        <v>3165.4</v>
      </c>
      <c r="D7" s="8">
        <f>'[1]master sheet - quarterly data'!$D36</f>
        <v>3822.8</v>
      </c>
      <c r="E7" s="8">
        <f>'[1]master sheet - quarterly data'!$D72</f>
        <v>5303.3</v>
      </c>
      <c r="F7" s="8">
        <f>'[1]master sheet - quarterly data'!$D114</f>
        <v>7645.9</v>
      </c>
      <c r="G7" s="13">
        <f>IF(ISBLANK('[1]master sheet - quarterly data'!$D141),"",'[1]master sheet - quarterly data'!$D141)</f>
        <v>9270.5</v>
      </c>
    </row>
    <row r="8" spans="1:7">
      <c r="B8" s="7">
        <f>B7+1</f>
        <v>-1</v>
      </c>
      <c r="C8" s="8">
        <f>'[1]master sheet - quarterly data'!$D6</f>
        <v>3176.7</v>
      </c>
      <c r="D8" s="8">
        <f>'[1]master sheet - quarterly data'!$D37</f>
        <v>3822.8</v>
      </c>
      <c r="E8" s="8">
        <f>'[1]master sheet - quarterly data'!$D73</f>
        <v>5320.8</v>
      </c>
      <c r="F8" s="8">
        <f>'[1]master sheet - quarterly data'!$D115</f>
        <v>7713.5</v>
      </c>
      <c r="G8" s="13">
        <f>IF(ISBLANK('[1]master sheet - quarterly data'!$D142),"",'[1]master sheet - quarterly data'!$D142)</f>
        <v>9310</v>
      </c>
    </row>
    <row r="9" spans="1:7">
      <c r="B9" s="7">
        <f t="shared" ref="B9:B21" si="0">B8+1</f>
        <v>0</v>
      </c>
      <c r="C9" s="15">
        <f>'[1]master sheet - quarterly data'!$D7</f>
        <v>3167.4</v>
      </c>
      <c r="D9" s="15">
        <f>'[1]master sheet - quarterly data'!$D38</f>
        <v>3838.3</v>
      </c>
      <c r="E9" s="15">
        <f>'[1]master sheet - quarterly data'!$D74</f>
        <v>5341</v>
      </c>
      <c r="F9" s="15">
        <f>'[1]master sheet - quarterly data'!$D116</f>
        <v>7744.3</v>
      </c>
      <c r="G9" s="16">
        <f>IF(ISBLANK('[1]master sheet - quarterly data'!$D143),"",'[1]master sheet - quarterly data'!$D143)</f>
        <v>9342.2999999999993</v>
      </c>
    </row>
    <row r="10" spans="1:7">
      <c r="B10" s="7">
        <f t="shared" si="0"/>
        <v>1</v>
      </c>
      <c r="C10" s="15">
        <f>'[1]master sheet - quarterly data'!$D8</f>
        <v>3139.7</v>
      </c>
      <c r="D10" s="15">
        <f>'[1]master sheet - quarterly data'!$D39</f>
        <v>3809.3</v>
      </c>
      <c r="E10" s="15">
        <f>'[1]master sheet - quarterly data'!$D75</f>
        <v>5299.5</v>
      </c>
      <c r="F10" s="15">
        <f>'[1]master sheet - quarterly data'!$D117</f>
        <v>7773.5</v>
      </c>
      <c r="G10" s="16">
        <f>IF(ISBLANK('[1]master sheet - quarterly data'!$D144),"",'[1]master sheet - quarterly data'!$D144)</f>
        <v>9324.1</v>
      </c>
    </row>
    <row r="11" spans="1:7">
      <c r="B11" s="7">
        <f>B10+1</f>
        <v>2</v>
      </c>
      <c r="C11" s="15">
        <f>'[1]master sheet - quarterly data'!$D9</f>
        <v>3150.6</v>
      </c>
      <c r="D11" s="15">
        <f>'[1]master sheet - quarterly data'!$D40</f>
        <v>3833.9</v>
      </c>
      <c r="E11" s="15">
        <f>'[1]master sheet - quarterly data'!$D76</f>
        <v>5284.4</v>
      </c>
      <c r="F11" s="15">
        <f>'[1]master sheet - quarterly data'!$D118</f>
        <v>7807.7</v>
      </c>
      <c r="G11" s="16">
        <f>IF(ISBLANK('[1]master sheet - quarterly data'!$D145),"",'[1]master sheet - quarterly data'!$D145)</f>
        <v>9326.2000000000007</v>
      </c>
    </row>
    <row r="12" spans="1:7">
      <c r="B12" s="7">
        <f t="shared" si="0"/>
        <v>3</v>
      </c>
      <c r="C12" s="15">
        <f>'[1]master sheet - quarterly data'!$D10</f>
        <v>3163.6</v>
      </c>
      <c r="D12" s="15">
        <f>'[1]master sheet - quarterly data'!$D41</f>
        <v>3847.7</v>
      </c>
      <c r="E12" s="8">
        <f>'[1]master sheet - quarterly data'!$D77</f>
        <v>5324.7</v>
      </c>
      <c r="F12" s="15">
        <f>'[1]master sheet - quarterly data'!$D119</f>
        <v>7930</v>
      </c>
      <c r="G12" s="16">
        <f>IF(ISBLANK('[1]master sheet - quarterly data'!$D146),"",'[1]master sheet - quarterly data'!$D146)</f>
        <v>9243.5</v>
      </c>
    </row>
    <row r="13" spans="1:7">
      <c r="B13" s="7">
        <f t="shared" si="0"/>
        <v>4</v>
      </c>
      <c r="C13" s="15">
        <f>'[1]master sheet - quarterly data'!$D11</f>
        <v>3117.3</v>
      </c>
      <c r="D13" s="15">
        <f>'[1]master sheet - quarterly data'!$D42</f>
        <v>3877.2</v>
      </c>
      <c r="E13" s="17">
        <f>'[1]master sheet - quarterly data'!$D78</f>
        <v>5345</v>
      </c>
      <c r="F13" s="17">
        <f>'[1]master sheet - quarterly data'!$D120</f>
        <v>7957.3</v>
      </c>
      <c r="G13" s="16">
        <f>IF(ISBLANK('[1]master sheet - quarterly data'!$D147),"",'[1]master sheet - quarterly data'!$D147)</f>
        <v>9166.2999999999993</v>
      </c>
    </row>
    <row r="14" spans="1:7">
      <c r="B14" s="7">
        <f t="shared" si="0"/>
        <v>5</v>
      </c>
      <c r="C14" s="15">
        <f>'[1]master sheet - quarterly data'!$D12</f>
        <v>3143.4</v>
      </c>
      <c r="D14" s="15">
        <f>'[1]master sheet - quarterly data'!$D43</f>
        <v>3947.9</v>
      </c>
      <c r="E14" s="17">
        <f>'[1]master sheet - quarterly data'!$D79</f>
        <v>5342.6</v>
      </c>
      <c r="F14" s="17">
        <f>'[1]master sheet - quarterly data'!$D121</f>
        <v>7997.8</v>
      </c>
      <c r="G14" s="16">
        <f>IF(ISBLANK('[1]master sheet - quarterly data'!$D148),"",'[1]master sheet - quarterly data'!$D148)</f>
        <v>9154.1</v>
      </c>
    </row>
    <row r="15" spans="1:7">
      <c r="B15" s="7">
        <f t="shared" si="0"/>
        <v>6</v>
      </c>
      <c r="C15" s="17">
        <f>'[1]master sheet - quarterly data'!$D13</f>
        <v>3195.8</v>
      </c>
      <c r="D15" s="17">
        <f>'[1]master sheet - quarterly data'!$D44</f>
        <v>3986.6</v>
      </c>
      <c r="E15" s="17">
        <f>'[1]master sheet - quarterly data'!$D80</f>
        <v>5434.5</v>
      </c>
      <c r="F15" s="17">
        <f>'[1]master sheet - quarterly data'!$D122</f>
        <v>8052</v>
      </c>
      <c r="G15" s="16">
        <f>IF(ISBLANK('[1]master sheet - quarterly data'!$D149),"",'[1]master sheet - quarterly data'!$D149)</f>
        <v>9117</v>
      </c>
    </row>
    <row r="16" spans="1:7">
      <c r="B16" s="7">
        <f t="shared" si="0"/>
        <v>7</v>
      </c>
      <c r="C16" s="17">
        <f>'[1]master sheet - quarterly data'!$D14</f>
        <v>3241.4</v>
      </c>
      <c r="D16" s="17">
        <f>'[1]master sheet - quarterly data'!$D45</f>
        <v>4065.7</v>
      </c>
      <c r="E16" s="17">
        <f>'[1]master sheet - quarterly data'!$D81</f>
        <v>5466.7</v>
      </c>
      <c r="F16" s="17">
        <f>'[1]master sheet - quarterly data'!$D123</f>
        <v>8080.6</v>
      </c>
      <c r="G16" s="25">
        <f>IF(ISBLANK('[1]master sheet - quarterly data'!$D150),"",'[1]master sheet - quarterly data'!$D150)</f>
        <v>9161.6</v>
      </c>
    </row>
    <row r="17" spans="2:7">
      <c r="B17" s="7">
        <f t="shared" si="0"/>
        <v>8</v>
      </c>
      <c r="C17" s="17">
        <f>'[1]master sheet - quarterly data'!$D15</f>
        <v>3275.7</v>
      </c>
      <c r="D17" s="17">
        <f>'[1]master sheet - quarterly data'!$D46</f>
        <v>4137.6000000000004</v>
      </c>
      <c r="E17" s="17">
        <f>'[1]master sheet - quarterly data'!$D82</f>
        <v>5527.1</v>
      </c>
      <c r="F17" s="17">
        <f>'[1]master sheet - quarterly data'!$D124</f>
        <v>8122.3</v>
      </c>
      <c r="G17" s="25">
        <f>IF(ISBLANK('[1]master sheet - quarterly data'!$D151),"",'[1]master sheet - quarterly data'!$D151)</f>
        <v>9182.9</v>
      </c>
    </row>
    <row r="18" spans="2:7">
      <c r="B18" s="7">
        <f t="shared" si="0"/>
        <v>9</v>
      </c>
      <c r="C18" s="17">
        <f>'[1]master sheet - quarterly data'!$D16</f>
        <v>3341.2</v>
      </c>
      <c r="D18" s="17">
        <f>'[1]master sheet - quarterly data'!$D47</f>
        <v>4203.2</v>
      </c>
      <c r="E18" s="17">
        <f>'[1]master sheet - quarterly data'!$D83</f>
        <v>5594.6</v>
      </c>
      <c r="F18" s="17">
        <f>'[1]master sheet - quarterly data'!$D125</f>
        <v>8197.7999999999993</v>
      </c>
      <c r="G18" s="25">
        <f>IF(ISBLANK('[1]master sheet - quarterly data'!$D152),"",'[1]master sheet - quarterly data'!$D152)</f>
        <v>9225.4</v>
      </c>
    </row>
    <row r="19" spans="2:7">
      <c r="B19" s="7">
        <f t="shared" si="0"/>
        <v>10</v>
      </c>
      <c r="C19" s="17">
        <f>'[1]master sheet - quarterly data'!$D17</f>
        <v>3371.8</v>
      </c>
      <c r="D19" s="17">
        <f>'[1]master sheet - quarterly data'!$D48</f>
        <v>4239.2</v>
      </c>
      <c r="E19" s="17">
        <f>'[1]master sheet - quarterly data'!$D84</f>
        <v>5617.2</v>
      </c>
      <c r="F19" s="17">
        <f>'[1]master sheet - quarterly data'!$D126</f>
        <v>8312.1</v>
      </c>
      <c r="G19" s="25">
        <f>IF(ISBLANK('[1]master sheet - quarterly data'!$D153),"",'[1]master sheet - quarterly data'!$D153)</f>
        <v>9275.7000000000007</v>
      </c>
    </row>
    <row r="20" spans="2:7">
      <c r="B20" s="7">
        <f t="shared" si="0"/>
        <v>11</v>
      </c>
      <c r="C20" s="17">
        <f>'[1]master sheet - quarterly data'!$D18</f>
        <v>3407.5</v>
      </c>
      <c r="D20" s="17">
        <f>'[1]master sheet - quarterly data'!$D49</f>
        <v>4299.8999999999996</v>
      </c>
      <c r="E20" s="17">
        <f>'[1]master sheet - quarterly data'!$D85</f>
        <v>5671.1</v>
      </c>
      <c r="F20" s="17">
        <f>'[1]master sheet - quarterly data'!$D127</f>
        <v>8358</v>
      </c>
      <c r="G20" s="18">
        <f>IF(ISBLANK('[1]master sheet - quarterly data'!$D154),"",'[1]master sheet - quarterly data'!$D154)</f>
        <v>9334.6</v>
      </c>
    </row>
    <row r="21" spans="2:7">
      <c r="B21" s="7">
        <f t="shared" si="0"/>
        <v>12</v>
      </c>
      <c r="C21" s="17">
        <f>'[1]master sheet - quarterly data'!$D19</f>
        <v>3451.8</v>
      </c>
      <c r="D21" s="17">
        <f>'[1]master sheet - quarterly data'!$D50</f>
        <v>4333</v>
      </c>
      <c r="E21" s="17">
        <f>'[1]master sheet - quarterly data'!$D86</f>
        <v>5732.7</v>
      </c>
      <c r="F21" s="17">
        <f>'[1]master sheet - quarterly data'!$D128</f>
        <v>8437.6</v>
      </c>
      <c r="G21" s="18" t="str">
        <f>IF(ISBLANK('[1]master sheet - quarterly data'!$D155),"",'[1]master sheet - quarterly data'!$D155)</f>
        <v/>
      </c>
    </row>
    <row r="22" spans="2:7">
      <c r="B22" s="7"/>
      <c r="C22" s="9"/>
      <c r="D22" s="9"/>
      <c r="E22" s="9"/>
      <c r="F22" s="9"/>
      <c r="G22" s="10"/>
    </row>
    <row r="23" spans="2:7">
      <c r="B23" s="22" t="s">
        <v>5</v>
      </c>
      <c r="C23" s="23"/>
      <c r="D23" s="23"/>
      <c r="E23" s="23"/>
      <c r="F23" s="23"/>
      <c r="G23" s="24"/>
    </row>
    <row r="24" spans="2:7">
      <c r="B24" s="19" t="s">
        <v>0</v>
      </c>
      <c r="C24" s="20"/>
      <c r="D24" s="20"/>
      <c r="E24" s="20"/>
      <c r="F24" s="20"/>
      <c r="G24" s="21"/>
    </row>
  </sheetData>
  <mergeCells count="2">
    <mergeCell ref="B23:G23"/>
    <mergeCell ref="B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B4" sqref="B4"/>
    </sheetView>
  </sheetViews>
  <sheetFormatPr defaultRowHeight="15"/>
  <cols>
    <col min="1" max="1" width="1.7109375" customWidth="1"/>
    <col min="2" max="2" width="13.85546875" customWidth="1"/>
    <col min="3" max="7" width="11.5703125" customWidth="1"/>
  </cols>
  <sheetData>
    <row r="1" spans="1:7" ht="23.25">
      <c r="A1" s="1" t="s">
        <v>3</v>
      </c>
      <c r="B1" s="2"/>
    </row>
    <row r="2" spans="1:7" ht="18.75">
      <c r="A2" s="3" t="s">
        <v>2</v>
      </c>
      <c r="B2" s="2"/>
    </row>
    <row r="3" spans="1:7" ht="18.75">
      <c r="A3" s="3" t="s">
        <v>8</v>
      </c>
      <c r="B3" s="2"/>
    </row>
    <row r="4" spans="1:7">
      <c r="B4" s="2" t="s">
        <v>6</v>
      </c>
    </row>
    <row r="5" spans="1:7" ht="60">
      <c r="B5" s="4" t="s">
        <v>1</v>
      </c>
      <c r="C5" s="11">
        <v>1973</v>
      </c>
      <c r="D5" s="11">
        <v>1981</v>
      </c>
      <c r="E5" s="11">
        <v>1990</v>
      </c>
      <c r="F5" s="11">
        <v>2001</v>
      </c>
      <c r="G5" s="12">
        <v>2007</v>
      </c>
    </row>
    <row r="6" spans="1:7" ht="32.25" customHeight="1">
      <c r="B6" s="5"/>
      <c r="C6" s="6" t="s">
        <v>4</v>
      </c>
      <c r="D6" s="6" t="s">
        <v>4</v>
      </c>
      <c r="E6" s="6" t="s">
        <v>4</v>
      </c>
      <c r="F6" s="6" t="s">
        <v>4</v>
      </c>
      <c r="G6" s="14" t="s">
        <v>4</v>
      </c>
    </row>
    <row r="7" spans="1:7">
      <c r="B7" s="7">
        <v>-2</v>
      </c>
      <c r="C7" s="8">
        <f>'[1]master sheet - quarterly data'!$F5</f>
        <v>675.8</v>
      </c>
      <c r="D7" s="8">
        <f>'[1]master sheet - quarterly data'!$F36</f>
        <v>795.1</v>
      </c>
      <c r="E7" s="8">
        <f>'[1]master sheet - quarterly data'!$F72</f>
        <v>1021.1</v>
      </c>
      <c r="F7" s="8">
        <f>'[1]master sheet - quarterly data'!$F114</f>
        <v>1987</v>
      </c>
      <c r="G7" s="13">
        <f>IF(ISBLANK('[1]master sheet - quarterly data'!$F141),"",'[1]master sheet - quarterly data'!$F141)</f>
        <v>2195.1</v>
      </c>
    </row>
    <row r="8" spans="1:7">
      <c r="B8" s="7">
        <f>B7+1</f>
        <v>-1</v>
      </c>
      <c r="C8" s="8">
        <f>'[1]master sheet - quarterly data'!$F6</f>
        <v>649.4</v>
      </c>
      <c r="D8" s="8">
        <f>'[1]master sheet - quarterly data'!$F37</f>
        <v>757.2</v>
      </c>
      <c r="E8" s="8">
        <f>'[1]master sheet - quarterly data'!$F73</f>
        <v>1021.4</v>
      </c>
      <c r="F8" s="8">
        <f>'[1]master sheet - quarterly data'!$F115</f>
        <v>1987.8</v>
      </c>
      <c r="G8" s="13">
        <f>IF(ISBLANK('[1]master sheet - quarterly data'!$F142),"",'[1]master sheet - quarterly data'!$F142)</f>
        <v>2178.9</v>
      </c>
    </row>
    <row r="9" spans="1:7">
      <c r="B9" s="7">
        <f t="shared" ref="B9:B21" si="0">B8+1</f>
        <v>0</v>
      </c>
      <c r="C9" s="15">
        <f>'[1]master sheet - quarterly data'!$F7</f>
        <v>674.3</v>
      </c>
      <c r="D9" s="15">
        <f>'[1]master sheet - quarterly data'!$F38</f>
        <v>804.2</v>
      </c>
      <c r="E9" s="15">
        <f>'[1]master sheet - quarterly data'!$F74</f>
        <v>997.3</v>
      </c>
      <c r="F9" s="15">
        <f>'[1]master sheet - quarterly data'!$F116</f>
        <v>1882.7</v>
      </c>
      <c r="G9" s="16">
        <f>IF(ISBLANK('[1]master sheet - quarterly data'!$F143),"",'[1]master sheet - quarterly data'!$F143)</f>
        <v>2126.1</v>
      </c>
    </row>
    <row r="10" spans="1:7">
      <c r="B10" s="7">
        <f t="shared" si="0"/>
        <v>1</v>
      </c>
      <c r="C10" s="15">
        <f>'[1]master sheet - quarterly data'!$F8</f>
        <v>631.20000000000005</v>
      </c>
      <c r="D10" s="15">
        <f>'[1]master sheet - quarterly data'!$F39</f>
        <v>773.1</v>
      </c>
      <c r="E10" s="15">
        <f>'[1]master sheet - quarterly data'!$F75</f>
        <v>934.2</v>
      </c>
      <c r="F10" s="15">
        <f>'[1]master sheet - quarterly data'!$F117</f>
        <v>1876.7</v>
      </c>
      <c r="G10" s="16">
        <f>IF(ISBLANK('[1]master sheet - quarterly data'!$F144),"",'[1]master sheet - quarterly data'!$F144)</f>
        <v>2074.3000000000002</v>
      </c>
    </row>
    <row r="11" spans="1:7">
      <c r="B11" s="7">
        <f>B10+1</f>
        <v>2</v>
      </c>
      <c r="C11" s="15">
        <f>'[1]master sheet - quarterly data'!$F9</f>
        <v>628.1</v>
      </c>
      <c r="D11" s="15">
        <f>'[1]master sheet - quarterly data'!$F40</f>
        <v>692.5</v>
      </c>
      <c r="E11" s="15">
        <f>'[1]master sheet - quarterly data'!$F76</f>
        <v>896.2</v>
      </c>
      <c r="F11" s="15">
        <f>'[1]master sheet - quarterly data'!$F118</f>
        <v>1837.1</v>
      </c>
      <c r="G11" s="16">
        <f>IF(ISBLANK('[1]master sheet - quarterly data'!$F145),"",'[1]master sheet - quarterly data'!$F145)</f>
        <v>2033.8</v>
      </c>
    </row>
    <row r="12" spans="1:7">
      <c r="B12" s="7">
        <f t="shared" si="0"/>
        <v>3</v>
      </c>
      <c r="C12" s="15">
        <f>'[1]master sheet - quarterly data'!$F10</f>
        <v>592.70000000000005</v>
      </c>
      <c r="D12" s="15">
        <f>'[1]master sheet - quarterly data'!$F41</f>
        <v>691.9</v>
      </c>
      <c r="E12" s="8">
        <f>'[1]master sheet - quarterly data'!$F77</f>
        <v>891.7</v>
      </c>
      <c r="F12" s="15">
        <f>'[1]master sheet - quarterly data'!$F119</f>
        <v>1731.2</v>
      </c>
      <c r="G12" s="16">
        <f>IF(ISBLANK('[1]master sheet - quarterly data'!$F146),"",'[1]master sheet - quarterly data'!$F146)</f>
        <v>1967.2</v>
      </c>
    </row>
    <row r="13" spans="1:7">
      <c r="B13" s="7">
        <f t="shared" si="0"/>
        <v>4</v>
      </c>
      <c r="C13" s="15">
        <f>'[1]master sheet - quarterly data'!$F11</f>
        <v>598.29999999999995</v>
      </c>
      <c r="D13" s="15">
        <f>'[1]master sheet - quarterly data'!$F42</f>
        <v>683.8</v>
      </c>
      <c r="E13" s="17">
        <f>'[1]master sheet - quarterly data'!$F78</f>
        <v>913.9</v>
      </c>
      <c r="F13" s="17">
        <f>'[1]master sheet - quarterly data'!$F120</f>
        <v>1789.3</v>
      </c>
      <c r="G13" s="16">
        <f>IF(ISBLANK('[1]master sheet - quarterly data'!$F147),"",'[1]master sheet - quarterly data'!$F147)</f>
        <v>1753.8</v>
      </c>
    </row>
    <row r="14" spans="1:7">
      <c r="B14" s="7">
        <f t="shared" si="0"/>
        <v>5</v>
      </c>
      <c r="C14" s="15">
        <f>'[1]master sheet - quarterly data'!$F12</f>
        <v>493.2</v>
      </c>
      <c r="D14" s="15">
        <f>'[1]master sheet - quarterly data'!$F43</f>
        <v>622.9</v>
      </c>
      <c r="E14" s="17">
        <f>'[1]master sheet - quarterly data'!$F79</f>
        <v>948.9</v>
      </c>
      <c r="F14" s="17">
        <f>'[1]master sheet - quarterly data'!$F121</f>
        <v>1810.8</v>
      </c>
      <c r="G14" s="16">
        <f>IF(ISBLANK('[1]master sheet - quarterly data'!$F148),"",'[1]master sheet - quarterly data'!$F148)</f>
        <v>1529.5</v>
      </c>
    </row>
    <row r="15" spans="1:7">
      <c r="B15" s="7">
        <f t="shared" si="0"/>
        <v>6</v>
      </c>
      <c r="C15" s="17">
        <f>'[1]master sheet - quarterly data'!$F13</f>
        <v>476.1</v>
      </c>
      <c r="D15" s="17">
        <f>'[1]master sheet - quarterly data'!$F44</f>
        <v>645.1</v>
      </c>
      <c r="E15" s="17">
        <f>'[1]master sheet - quarterly data'!$F80</f>
        <v>927.8</v>
      </c>
      <c r="F15" s="17">
        <f>'[1]master sheet - quarterly data'!$F122</f>
        <v>1814.5</v>
      </c>
      <c r="G15" s="16">
        <f>IF(ISBLANK('[1]master sheet - quarterly data'!$F149),"",'[1]master sheet - quarterly data'!$F149)</f>
        <v>1453.2</v>
      </c>
    </row>
    <row r="16" spans="1:7">
      <c r="B16" s="7">
        <f t="shared" si="0"/>
        <v>7</v>
      </c>
      <c r="C16" s="17">
        <f>'[1]master sheet - quarterly data'!$F14</f>
        <v>516.4</v>
      </c>
      <c r="D16" s="17">
        <f>'[1]master sheet - quarterly data'!$F45</f>
        <v>707.4</v>
      </c>
      <c r="E16" s="17">
        <f>'[1]master sheet - quarterly data'!$F81</f>
        <v>988.9</v>
      </c>
      <c r="F16" s="17">
        <f>'[1]master sheet - quarterly data'!$F123</f>
        <v>1813.2</v>
      </c>
      <c r="G16" s="25">
        <f>IF(ISBLANK('[1]master sheet - quarterly data'!$F150),"",'[1]master sheet - quarterly data'!$F150)</f>
        <v>1494.5</v>
      </c>
    </row>
    <row r="17" spans="2:7">
      <c r="B17" s="7">
        <f t="shared" si="0"/>
        <v>8</v>
      </c>
      <c r="C17" s="17">
        <f>'[1]master sheet - quarterly data'!$F15</f>
        <v>530.6</v>
      </c>
      <c r="D17" s="17">
        <f>'[1]master sheet - quarterly data'!$F46</f>
        <v>754.9</v>
      </c>
      <c r="E17" s="17">
        <f>'[1]master sheet - quarterly data'!$F82</f>
        <v>999.1</v>
      </c>
      <c r="F17" s="17">
        <f>'[1]master sheet - quarterly data'!$F124</f>
        <v>1813.1</v>
      </c>
      <c r="G17" s="25">
        <f>IF(ISBLANK('[1]master sheet - quarterly data'!$F151),"",'[1]master sheet - quarterly data'!$F151)</f>
        <v>1585.7</v>
      </c>
    </row>
    <row r="18" spans="2:7">
      <c r="B18" s="7">
        <f t="shared" si="0"/>
        <v>9</v>
      </c>
      <c r="C18" s="17">
        <f>'[1]master sheet - quarterly data'!$F16</f>
        <v>585.5</v>
      </c>
      <c r="D18" s="17">
        <f>'[1]master sheet - quarterly data'!$F47</f>
        <v>834.4</v>
      </c>
      <c r="E18" s="17">
        <f>'[1]master sheet - quarterly data'!$F83</f>
        <v>1030.8</v>
      </c>
      <c r="F18" s="17">
        <f>'[1]master sheet - quarterly data'!$F125</f>
        <v>1823.7</v>
      </c>
      <c r="G18" s="25">
        <f>IF(ISBLANK('[1]master sheet - quarterly data'!$F152),"",'[1]master sheet - quarterly data'!$F152)</f>
        <v>1690.2</v>
      </c>
    </row>
    <row r="19" spans="2:7">
      <c r="B19" s="7">
        <f t="shared" si="0"/>
        <v>10</v>
      </c>
      <c r="C19" s="17">
        <f>'[1]master sheet - quarterly data'!$F17</f>
        <v>610.5</v>
      </c>
      <c r="D19" s="17">
        <f>'[1]master sheet - quarterly data'!$F48</f>
        <v>921.8</v>
      </c>
      <c r="E19" s="17">
        <f>'[1]master sheet - quarterly data'!$F84</f>
        <v>1055</v>
      </c>
      <c r="F19" s="17">
        <f>'[1]master sheet - quarterly data'!$F126</f>
        <v>1889.9</v>
      </c>
      <c r="G19" s="25">
        <f>IF(ISBLANK('[1]master sheet - quarterly data'!$F153),"",'[1]master sheet - quarterly data'!$F153)</f>
        <v>1791.5</v>
      </c>
    </row>
    <row r="20" spans="2:7">
      <c r="B20" s="7">
        <f t="shared" si="0"/>
        <v>11</v>
      </c>
      <c r="C20" s="17">
        <f>'[1]master sheet - quarterly data'!$F18</f>
        <v>611.6</v>
      </c>
      <c r="D20" s="17">
        <f>'[1]master sheet - quarterly data'!$F49</f>
        <v>952.8</v>
      </c>
      <c r="E20" s="17">
        <f>'[1]master sheet - quarterly data'!$F85</f>
        <v>1063.3</v>
      </c>
      <c r="F20" s="17">
        <f>'[1]master sheet - quarterly data'!$F127</f>
        <v>1959.8</v>
      </c>
      <c r="G20" s="18">
        <f>IF(ISBLANK('[1]master sheet - quarterly data'!$F154),"",'[1]master sheet - quarterly data'!$F154)</f>
        <v>1846.1</v>
      </c>
    </row>
    <row r="21" spans="2:7">
      <c r="B21" s="7">
        <f t="shared" si="0"/>
        <v>12</v>
      </c>
      <c r="C21" s="17">
        <f>'[1]master sheet - quarterly data'!$F19</f>
        <v>615.9</v>
      </c>
      <c r="D21" s="17">
        <f>'[1]master sheet - quarterly data'!$F50</f>
        <v>975</v>
      </c>
      <c r="E21" s="17">
        <f>'[1]master sheet - quarterly data'!$F86</f>
        <v>1062.5</v>
      </c>
      <c r="F21" s="17">
        <f>'[1]master sheet - quarterly data'!$F128</f>
        <v>1970</v>
      </c>
      <c r="G21" s="18" t="str">
        <f>IF(ISBLANK('[1]master sheet - quarterly data'!$F155),"",'[1]master sheet - quarterly data'!$F155)</f>
        <v/>
      </c>
    </row>
    <row r="22" spans="2:7">
      <c r="B22" s="7"/>
      <c r="C22" s="9"/>
      <c r="D22" s="9"/>
      <c r="E22" s="9"/>
      <c r="F22" s="9"/>
      <c r="G22" s="10"/>
    </row>
    <row r="23" spans="2:7">
      <c r="B23" s="22" t="s">
        <v>5</v>
      </c>
      <c r="C23" s="23"/>
      <c r="D23" s="23"/>
      <c r="E23" s="23"/>
      <c r="F23" s="23"/>
      <c r="G23" s="24"/>
    </row>
    <row r="24" spans="2:7">
      <c r="B24" s="19" t="s">
        <v>0</v>
      </c>
      <c r="C24" s="20"/>
      <c r="D24" s="20"/>
      <c r="E24" s="20"/>
      <c r="F24" s="20"/>
      <c r="G24" s="21"/>
    </row>
  </sheetData>
  <mergeCells count="2">
    <mergeCell ref="B23:G23"/>
    <mergeCell ref="B24:G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B4" sqref="B4"/>
    </sheetView>
  </sheetViews>
  <sheetFormatPr defaultRowHeight="15"/>
  <cols>
    <col min="1" max="1" width="1.7109375" customWidth="1"/>
    <col min="2" max="2" width="13.85546875" customWidth="1"/>
    <col min="3" max="7" width="11.5703125" customWidth="1"/>
  </cols>
  <sheetData>
    <row r="1" spans="1:7" ht="23.25">
      <c r="A1" s="1" t="s">
        <v>3</v>
      </c>
      <c r="B1" s="2"/>
    </row>
    <row r="2" spans="1:7" ht="18.75">
      <c r="A2" s="3" t="s">
        <v>2</v>
      </c>
      <c r="B2" s="2"/>
    </row>
    <row r="3" spans="1:7" ht="18.75">
      <c r="A3" s="3" t="s">
        <v>9</v>
      </c>
      <c r="B3" s="2"/>
    </row>
    <row r="4" spans="1:7">
      <c r="B4" s="2"/>
    </row>
    <row r="5" spans="1:7" ht="60">
      <c r="B5" s="4" t="s">
        <v>1</v>
      </c>
      <c r="C5" s="11">
        <v>1973</v>
      </c>
      <c r="D5" s="11">
        <v>1981</v>
      </c>
      <c r="E5" s="11">
        <v>1990</v>
      </c>
      <c r="F5" s="11">
        <v>2001</v>
      </c>
      <c r="G5" s="12">
        <v>2007</v>
      </c>
    </row>
    <row r="6" spans="1:7" ht="32.25" customHeight="1">
      <c r="B6" s="5"/>
      <c r="C6" s="6" t="s">
        <v>4</v>
      </c>
      <c r="D6" s="6" t="s">
        <v>4</v>
      </c>
      <c r="E6" s="6" t="s">
        <v>4</v>
      </c>
      <c r="F6" s="6" t="s">
        <v>4</v>
      </c>
      <c r="G6" s="14" t="s">
        <v>4</v>
      </c>
    </row>
    <row r="7" spans="1:7">
      <c r="B7" s="7">
        <v>-2</v>
      </c>
      <c r="C7" s="8">
        <f>'[1]master sheet - quarterly data'!$H5</f>
        <v>227.4</v>
      </c>
      <c r="D7" s="8">
        <f>'[1]master sheet - quarterly data'!$H36</f>
        <v>357.9</v>
      </c>
      <c r="E7" s="8">
        <f>'[1]master sheet - quarterly data'!$H72</f>
        <v>590.70000000000005</v>
      </c>
      <c r="F7" s="8">
        <f>'[1]master sheet - quarterly data'!$H114</f>
        <v>1213.3</v>
      </c>
      <c r="G7" s="13">
        <f>IF(ISBLANK('[1]master sheet - quarterly data'!$H141),"",'[1]master sheet - quarterly data'!$H141)</f>
        <v>1521.3</v>
      </c>
    </row>
    <row r="8" spans="1:7">
      <c r="B8" s="7">
        <f>B7+1</f>
        <v>-1</v>
      </c>
      <c r="C8" s="8">
        <f>'[1]master sheet - quarterly data'!$H6</f>
        <v>228.2</v>
      </c>
      <c r="D8" s="8">
        <f>'[1]master sheet - quarterly data'!$H37</f>
        <v>359.9</v>
      </c>
      <c r="E8" s="8">
        <f>'[1]master sheet - quarterly data'!$H73</f>
        <v>598.70000000000005</v>
      </c>
      <c r="F8" s="8">
        <f>'[1]master sheet - quarterly data'!$H115</f>
        <v>1203.8</v>
      </c>
      <c r="G8" s="13">
        <f>IF(ISBLANK('[1]master sheet - quarterly data'!$H142),"",'[1]master sheet - quarterly data'!$H142)</f>
        <v>1578</v>
      </c>
    </row>
    <row r="9" spans="1:7">
      <c r="B9" s="7">
        <f t="shared" ref="B9:B21" si="0">B8+1</f>
        <v>0</v>
      </c>
      <c r="C9" s="15">
        <f>'[1]master sheet - quarterly data'!$H7</f>
        <v>239.4</v>
      </c>
      <c r="D9" s="15">
        <f>'[1]master sheet - quarterly data'!$H38</f>
        <v>352.2</v>
      </c>
      <c r="E9" s="15">
        <f>'[1]master sheet - quarterly data'!$H74</f>
        <v>603.1</v>
      </c>
      <c r="F9" s="15">
        <f>'[1]master sheet - quarterly data'!$H116</f>
        <v>1188</v>
      </c>
      <c r="G9" s="16">
        <f>IF(ISBLANK('[1]master sheet - quarterly data'!$H143),"",'[1]master sheet - quarterly data'!$H143)</f>
        <v>1622</v>
      </c>
    </row>
    <row r="10" spans="1:7">
      <c r="B10" s="7">
        <f t="shared" si="0"/>
        <v>1</v>
      </c>
      <c r="C10" s="15">
        <f>'[1]master sheet - quarterly data'!$H8</f>
        <v>242.5</v>
      </c>
      <c r="D10" s="15">
        <f>'[1]master sheet - quarterly data'!$H39</f>
        <v>353.9</v>
      </c>
      <c r="E10" s="15">
        <f>'[1]master sheet - quarterly data'!$H75</f>
        <v>608.20000000000005</v>
      </c>
      <c r="F10" s="15">
        <f>'[1]master sheet - quarterly data'!$H117</f>
        <v>1149.2</v>
      </c>
      <c r="G10" s="16">
        <f>IF(ISBLANK('[1]master sheet - quarterly data'!$H144),"",'[1]master sheet - quarterly data'!$H144)</f>
        <v>1644.7</v>
      </c>
    </row>
    <row r="11" spans="1:7">
      <c r="B11" s="7">
        <f>B10+1</f>
        <v>2</v>
      </c>
      <c r="C11" s="15">
        <f>'[1]master sheet - quarterly data'!$H9</f>
        <v>254.3</v>
      </c>
      <c r="D11" s="15">
        <f>'[1]master sheet - quarterly data'!$H40</f>
        <v>338.5</v>
      </c>
      <c r="E11" s="15">
        <f>'[1]master sheet - quarterly data'!$H76</f>
        <v>612.5</v>
      </c>
      <c r="F11" s="15">
        <f>'[1]master sheet - quarterly data'!$H118</f>
        <v>1090.0999999999999</v>
      </c>
      <c r="G11" s="16">
        <f>IF(ISBLANK('[1]master sheet - quarterly data'!$H145),"",'[1]master sheet - quarterly data'!$H145)</f>
        <v>1696.6</v>
      </c>
    </row>
    <row r="12" spans="1:7">
      <c r="B12" s="7">
        <f t="shared" si="0"/>
        <v>3</v>
      </c>
      <c r="C12" s="15">
        <f>'[1]master sheet - quarterly data'!$H10</f>
        <v>240.5</v>
      </c>
      <c r="D12" s="15">
        <f>'[1]master sheet - quarterly data'!$H41</f>
        <v>340.6</v>
      </c>
      <c r="E12" s="8">
        <f>'[1]master sheet - quarterly data'!$H77</f>
        <v>634.6</v>
      </c>
      <c r="F12" s="15">
        <f>'[1]master sheet - quarterly data'!$H119</f>
        <v>1059.3</v>
      </c>
      <c r="G12" s="16">
        <f>IF(ISBLANK('[1]master sheet - quarterly data'!$H146),"",'[1]master sheet - quarterly data'!$H146)</f>
        <v>1675</v>
      </c>
    </row>
    <row r="13" spans="1:7">
      <c r="B13" s="7">
        <f t="shared" si="0"/>
        <v>4</v>
      </c>
      <c r="C13" s="15">
        <f>'[1]master sheet - quarterly data'!$H11</f>
        <v>246.8</v>
      </c>
      <c r="D13" s="15">
        <f>'[1]master sheet - quarterly data'!$H42</f>
        <v>325.5</v>
      </c>
      <c r="E13" s="17">
        <f>'[1]master sheet - quarterly data'!$H78</f>
        <v>649.1</v>
      </c>
      <c r="F13" s="17">
        <f>'[1]master sheet - quarterly data'!$H120</f>
        <v>1076.2</v>
      </c>
      <c r="G13" s="16">
        <f>IF(ISBLANK('[1]master sheet - quarterly data'!$H147),"",'[1]master sheet - quarterly data'!$H147)</f>
        <v>1574.5</v>
      </c>
    </row>
    <row r="14" spans="1:7">
      <c r="B14" s="7">
        <f t="shared" si="0"/>
        <v>5</v>
      </c>
      <c r="C14" s="15">
        <f>'[1]master sheet - quarterly data'!$H12</f>
        <v>248.6</v>
      </c>
      <c r="D14" s="15">
        <f>'[1]master sheet - quarterly data'!$H43</f>
        <v>310.60000000000002</v>
      </c>
      <c r="E14" s="17">
        <f>'[1]master sheet - quarterly data'!$H79</f>
        <v>663.9</v>
      </c>
      <c r="F14" s="17">
        <f>'[1]master sheet - quarterly data'!$H121</f>
        <v>1105.5</v>
      </c>
      <c r="G14" s="16">
        <f>IF(ISBLANK('[1]master sheet - quarterly data'!$H148),"",'[1]master sheet - quarterly data'!$H148)</f>
        <v>1451.6</v>
      </c>
    </row>
    <row r="15" spans="1:7">
      <c r="B15" s="7">
        <f t="shared" si="0"/>
        <v>6</v>
      </c>
      <c r="C15" s="17">
        <f>'[1]master sheet - quarterly data'!$H13</f>
        <v>241.3</v>
      </c>
      <c r="D15" s="17">
        <f>'[1]master sheet - quarterly data'!$H44</f>
        <v>315.60000000000002</v>
      </c>
      <c r="E15" s="17">
        <f>'[1]master sheet - quarterly data'!$H80</f>
        <v>675.7</v>
      </c>
      <c r="F15" s="17">
        <f>'[1]master sheet - quarterly data'!$H122</f>
        <v>1113.2</v>
      </c>
      <c r="G15" s="16">
        <f>IF(ISBLANK('[1]master sheet - quarterly data'!$H149),"",'[1]master sheet - quarterly data'!$H149)</f>
        <v>1447.8</v>
      </c>
    </row>
    <row r="16" spans="1:7">
      <c r="B16" s="7">
        <f t="shared" si="0"/>
        <v>7</v>
      </c>
      <c r="C16" s="17">
        <f>'[1]master sheet - quarterly data'!$H14</f>
        <v>237.3</v>
      </c>
      <c r="D16" s="17">
        <f>'[1]master sheet - quarterly data'!$H45</f>
        <v>316.5</v>
      </c>
      <c r="E16" s="17">
        <f>'[1]master sheet - quarterly data'!$H81</f>
        <v>675.8</v>
      </c>
      <c r="F16" s="17">
        <f>'[1]master sheet - quarterly data'!$H123</f>
        <v>1101.8</v>
      </c>
      <c r="G16" s="25">
        <f>IF(ISBLANK('[1]master sheet - quarterly data'!$H150),"",'[1]master sheet - quarterly data'!$H150)</f>
        <v>1490</v>
      </c>
    </row>
    <row r="17" spans="2:7">
      <c r="B17" s="7">
        <f t="shared" si="0"/>
        <v>8</v>
      </c>
      <c r="C17" s="17">
        <f>'[1]master sheet - quarterly data'!$H15</f>
        <v>250.7</v>
      </c>
      <c r="D17" s="17">
        <f>'[1]master sheet - quarterly data'!$H46</f>
        <v>321.3</v>
      </c>
      <c r="E17" s="17">
        <f>'[1]master sheet - quarterly data'!$H82</f>
        <v>690.4</v>
      </c>
      <c r="F17" s="17">
        <f>'[1]master sheet - quarterly data'!$H124</f>
        <v>1091.5999999999999</v>
      </c>
      <c r="G17" s="25">
        <f>IF(ISBLANK('[1]master sheet - quarterly data'!$H151),"",'[1]master sheet - quarterly data'!$H151)</f>
        <v>1573.5</v>
      </c>
    </row>
    <row r="18" spans="2:7">
      <c r="B18" s="7">
        <f t="shared" si="0"/>
        <v>9</v>
      </c>
      <c r="C18" s="17">
        <f>'[1]master sheet - quarterly data'!$H16</f>
        <v>249</v>
      </c>
      <c r="D18" s="17">
        <f>'[1]master sheet - quarterly data'!$H47</f>
        <v>327.8</v>
      </c>
      <c r="E18" s="17">
        <f>'[1]master sheet - quarterly data'!$H83</f>
        <v>694</v>
      </c>
      <c r="F18" s="17">
        <f>'[1]master sheet - quarterly data'!$H125</f>
        <v>1088.2</v>
      </c>
      <c r="G18" s="25">
        <f>IF(ISBLANK('[1]master sheet - quarterly data'!$H152),"",'[1]master sheet - quarterly data'!$H152)</f>
        <v>1616.4</v>
      </c>
    </row>
    <row r="19" spans="2:7">
      <c r="B19" s="7">
        <f t="shared" si="0"/>
        <v>10</v>
      </c>
      <c r="C19" s="17">
        <f>'[1]master sheet - quarterly data'!$H17</f>
        <v>251.5</v>
      </c>
      <c r="D19" s="17">
        <f>'[1]master sheet - quarterly data'!$H48</f>
        <v>334.6</v>
      </c>
      <c r="E19" s="17">
        <f>'[1]master sheet - quarterly data'!$H84</f>
        <v>695.5</v>
      </c>
      <c r="F19" s="17">
        <f>'[1]master sheet - quarterly data'!$H126</f>
        <v>1117.5999999999999</v>
      </c>
      <c r="G19" s="25">
        <f>IF(ISBLANK('[1]master sheet - quarterly data'!$H153),"",'[1]master sheet - quarterly data'!$H153)</f>
        <v>1652.1</v>
      </c>
    </row>
    <row r="20" spans="2:7">
      <c r="B20" s="7">
        <f t="shared" si="0"/>
        <v>11</v>
      </c>
      <c r="C20" s="17">
        <f>'[1]master sheet - quarterly data'!$H18</f>
        <v>258.8</v>
      </c>
      <c r="D20" s="17">
        <f>'[1]master sheet - quarterly data'!$H49</f>
        <v>343</v>
      </c>
      <c r="E20" s="17">
        <f>'[1]master sheet - quarterly data'!$H85</f>
        <v>704.1</v>
      </c>
      <c r="F20" s="17">
        <f>'[1]master sheet - quarterly data'!$H127</f>
        <v>1169.7</v>
      </c>
      <c r="G20" s="18">
        <f>IF(ISBLANK('[1]master sheet - quarterly data'!$H154),"",'[1]master sheet - quarterly data'!$H154)</f>
        <v>1672.3</v>
      </c>
    </row>
    <row r="21" spans="2:7">
      <c r="B21" s="7">
        <f t="shared" si="0"/>
        <v>12</v>
      </c>
      <c r="C21" s="17">
        <f>'[1]master sheet - quarterly data'!$H19</f>
        <v>261.39999999999998</v>
      </c>
      <c r="D21" s="17">
        <f>'[1]master sheet - quarterly data'!$H50</f>
        <v>350.5</v>
      </c>
      <c r="E21" s="17">
        <f>'[1]master sheet - quarterly data'!$H86</f>
        <v>701.8</v>
      </c>
      <c r="F21" s="17">
        <f>'[1]master sheet - quarterly data'!$H128</f>
        <v>1197.3</v>
      </c>
      <c r="G21" s="18" t="str">
        <f>IF(ISBLANK('[1]master sheet - quarterly data'!$H155),"",'[1]master sheet - quarterly data'!$H155)</f>
        <v/>
      </c>
    </row>
    <row r="22" spans="2:7">
      <c r="B22" s="7"/>
      <c r="C22" s="9"/>
      <c r="D22" s="9"/>
      <c r="E22" s="9"/>
      <c r="F22" s="9"/>
      <c r="G22" s="10"/>
    </row>
    <row r="23" spans="2:7">
      <c r="B23" s="22" t="s">
        <v>5</v>
      </c>
      <c r="C23" s="23"/>
      <c r="D23" s="23"/>
      <c r="E23" s="23"/>
      <c r="F23" s="23"/>
      <c r="G23" s="24"/>
    </row>
    <row r="24" spans="2:7">
      <c r="B24" s="19" t="s">
        <v>0</v>
      </c>
      <c r="C24" s="20"/>
      <c r="D24" s="20"/>
      <c r="E24" s="20"/>
      <c r="F24" s="20"/>
      <c r="G24" s="21"/>
    </row>
  </sheetData>
  <mergeCells count="2">
    <mergeCell ref="B23:G23"/>
    <mergeCell ref="B24:G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B4" sqref="B4"/>
    </sheetView>
  </sheetViews>
  <sheetFormatPr defaultRowHeight="15"/>
  <cols>
    <col min="1" max="1" width="1.7109375" customWidth="1"/>
    <col min="2" max="2" width="13.85546875" customWidth="1"/>
    <col min="3" max="7" width="11.5703125" customWidth="1"/>
  </cols>
  <sheetData>
    <row r="1" spans="1:7" ht="23.25">
      <c r="A1" s="1" t="s">
        <v>3</v>
      </c>
      <c r="B1" s="2"/>
    </row>
    <row r="2" spans="1:7" ht="18.75">
      <c r="A2" s="3" t="s">
        <v>2</v>
      </c>
      <c r="B2" s="2"/>
    </row>
    <row r="3" spans="1:7" ht="18.75">
      <c r="A3" s="3" t="s">
        <v>10</v>
      </c>
      <c r="B3" s="2"/>
    </row>
    <row r="4" spans="1:7">
      <c r="B4" s="2"/>
    </row>
    <row r="5" spans="1:7" ht="60">
      <c r="B5" s="4" t="s">
        <v>1</v>
      </c>
      <c r="C5" s="11">
        <v>1973</v>
      </c>
      <c r="D5" s="11">
        <v>1981</v>
      </c>
      <c r="E5" s="11">
        <v>1990</v>
      </c>
      <c r="F5" s="11">
        <v>2001</v>
      </c>
      <c r="G5" s="12">
        <v>2007</v>
      </c>
    </row>
    <row r="6" spans="1:7" ht="32.25" customHeight="1">
      <c r="B6" s="5"/>
      <c r="C6" s="6" t="s">
        <v>4</v>
      </c>
      <c r="D6" s="6" t="s">
        <v>4</v>
      </c>
      <c r="E6" s="6" t="s">
        <v>4</v>
      </c>
      <c r="F6" s="6" t="s">
        <v>4</v>
      </c>
      <c r="G6" s="14" t="s">
        <v>4</v>
      </c>
    </row>
    <row r="7" spans="1:7">
      <c r="B7" s="7">
        <v>-2</v>
      </c>
      <c r="C7" s="8">
        <f>'[1]master sheet - quarterly data'!$J5</f>
        <v>291.39999999999998</v>
      </c>
      <c r="D7" s="8">
        <f>'[1]master sheet - quarterly data'!$J36</f>
        <v>352.9</v>
      </c>
      <c r="E7" s="8">
        <f>'[1]master sheet - quarterly data'!$J72</f>
        <v>679.8</v>
      </c>
      <c r="F7" s="8">
        <f>'[1]master sheet - quarterly data'!$J114</f>
        <v>1680.6</v>
      </c>
      <c r="G7" s="13">
        <f>IF(ISBLANK('[1]master sheet - quarterly data'!$J141),"",'[1]master sheet - quarterly data'!$J141)</f>
        <v>2217.5</v>
      </c>
    </row>
    <row r="8" spans="1:7">
      <c r="B8" s="7">
        <f>B7+1</f>
        <v>-1</v>
      </c>
      <c r="C8" s="8">
        <f>'[1]master sheet - quarterly data'!$J6</f>
        <v>283.39999999999998</v>
      </c>
      <c r="D8" s="8">
        <f>'[1]master sheet - quarterly data'!$J37</f>
        <v>353.4</v>
      </c>
      <c r="E8" s="8">
        <f>'[1]master sheet - quarterly data'!$J73</f>
        <v>678.7</v>
      </c>
      <c r="F8" s="8">
        <f>'[1]master sheet - quarterly data'!$J115</f>
        <v>1679.3</v>
      </c>
      <c r="G8" s="13">
        <f>IF(ISBLANK('[1]master sheet - quarterly data'!$J142),"",'[1]master sheet - quarterly data'!$J142)</f>
        <v>2244.6</v>
      </c>
    </row>
    <row r="9" spans="1:7">
      <c r="B9" s="7">
        <f t="shared" ref="B9:B21" si="0">B8+1</f>
        <v>0</v>
      </c>
      <c r="C9" s="15">
        <f>'[1]master sheet - quarterly data'!$J7</f>
        <v>285.5</v>
      </c>
      <c r="D9" s="15">
        <f>'[1]master sheet - quarterly data'!$J38</f>
        <v>349.4</v>
      </c>
      <c r="E9" s="15">
        <f>'[1]master sheet - quarterly data'!$J74</f>
        <v>675.9</v>
      </c>
      <c r="F9" s="15">
        <f>'[1]master sheet - quarterly data'!$J116</f>
        <v>1654.8</v>
      </c>
      <c r="G9" s="16">
        <f>IF(ISBLANK('[1]master sheet - quarterly data'!$J143),"",'[1]master sheet - quarterly data'!$J143)</f>
        <v>2182.4</v>
      </c>
    </row>
    <row r="10" spans="1:7">
      <c r="B10" s="7">
        <f t="shared" si="0"/>
        <v>1</v>
      </c>
      <c r="C10" s="15">
        <f>'[1]master sheet - quarterly data'!$J8</f>
        <v>275.8</v>
      </c>
      <c r="D10" s="15">
        <f>'[1]master sheet - quarterly data'!$J39</f>
        <v>359.4</v>
      </c>
      <c r="E10" s="15">
        <f>'[1]master sheet - quarterly data'!$J75</f>
        <v>657.8</v>
      </c>
      <c r="F10" s="15">
        <f>'[1]master sheet - quarterly data'!$J117</f>
        <v>1605.5</v>
      </c>
      <c r="G10" s="16">
        <f>IF(ISBLANK('[1]master sheet - quarterly data'!$J144),"",'[1]master sheet - quarterly data'!$J144)</f>
        <v>2174.6</v>
      </c>
    </row>
    <row r="11" spans="1:7">
      <c r="B11" s="7">
        <f>B10+1</f>
        <v>2</v>
      </c>
      <c r="C11" s="15">
        <f>'[1]master sheet - quarterly data'!$J9</f>
        <v>290.39999999999998</v>
      </c>
      <c r="D11" s="15">
        <f>'[1]master sheet - quarterly data'!$J40</f>
        <v>349.2</v>
      </c>
      <c r="E11" s="15">
        <f>'[1]master sheet - quarterly data'!$J76</f>
        <v>650.29999999999995</v>
      </c>
      <c r="F11" s="15">
        <f>'[1]master sheet - quarterly data'!$J118</f>
        <v>1566.7</v>
      </c>
      <c r="G11" s="16">
        <f>IF(ISBLANK('[1]master sheet - quarterly data'!$J145),"",'[1]master sheet - quarterly data'!$J145)</f>
        <v>2190.4</v>
      </c>
    </row>
    <row r="12" spans="1:7">
      <c r="B12" s="7">
        <f t="shared" si="0"/>
        <v>3</v>
      </c>
      <c r="C12" s="15">
        <f>'[1]master sheet - quarterly data'!$J10</f>
        <v>285.39999999999998</v>
      </c>
      <c r="D12" s="15">
        <f>'[1]master sheet - quarterly data'!$J41</f>
        <v>343.4</v>
      </c>
      <c r="E12" s="8">
        <f>'[1]master sheet - quarterly data'!$J77</f>
        <v>661.9</v>
      </c>
      <c r="F12" s="15">
        <f>'[1]master sheet - quarterly data'!$J119</f>
        <v>1548</v>
      </c>
      <c r="G12" s="16">
        <f>IF(ISBLANK('[1]master sheet - quarterly data'!$J146),"",'[1]master sheet - quarterly data'!$J146)</f>
        <v>2189.8000000000002</v>
      </c>
    </row>
    <row r="13" spans="1:7">
      <c r="B13" s="7">
        <f t="shared" si="0"/>
        <v>4</v>
      </c>
      <c r="C13" s="15">
        <f>'[1]master sheet - quarterly data'!$J11</f>
        <v>282.5</v>
      </c>
      <c r="D13" s="15">
        <f>'[1]master sheet - quarterly data'!$J42</f>
        <v>359.4</v>
      </c>
      <c r="E13" s="17">
        <f>'[1]master sheet - quarterly data'!$J78</f>
        <v>680.5</v>
      </c>
      <c r="F13" s="17">
        <f>'[1]master sheet - quarterly data'!$J120</f>
        <v>1586.8</v>
      </c>
      <c r="G13" s="16">
        <f>IF(ISBLANK('[1]master sheet - quarterly data'!$J147),"",'[1]master sheet - quarterly data'!$J147)</f>
        <v>2052.1999999999998</v>
      </c>
    </row>
    <row r="14" spans="1:7">
      <c r="B14" s="7">
        <f t="shared" si="0"/>
        <v>5</v>
      </c>
      <c r="C14" s="15">
        <f>'[1]master sheet - quarterly data'!$J12</f>
        <v>254.2</v>
      </c>
      <c r="D14" s="15">
        <f>'[1]master sheet - quarterly data'!$J43</f>
        <v>345.3</v>
      </c>
      <c r="E14" s="17">
        <f>'[1]master sheet - quarterly data'!$J79</f>
        <v>695.5</v>
      </c>
      <c r="F14" s="17">
        <f>'[1]master sheet - quarterly data'!$J121</f>
        <v>1640.4</v>
      </c>
      <c r="G14" s="16">
        <f>IF(ISBLANK('[1]master sheet - quarterly data'!$J148),"",'[1]master sheet - quarterly data'!$J148)</f>
        <v>1840.8</v>
      </c>
    </row>
    <row r="15" spans="1:7">
      <c r="B15" s="7">
        <f t="shared" si="0"/>
        <v>6</v>
      </c>
      <c r="C15" s="17">
        <f>'[1]master sheet - quarterly data'!$J13</f>
        <v>233.8</v>
      </c>
      <c r="D15" s="17">
        <f>'[1]master sheet - quarterly data'!$J44</f>
        <v>353.2</v>
      </c>
      <c r="E15" s="17">
        <f>'[1]master sheet - quarterly data'!$J80</f>
        <v>700.6</v>
      </c>
      <c r="F15" s="17">
        <f>'[1]master sheet - quarterly data'!$J122</f>
        <v>1667.4</v>
      </c>
      <c r="G15" s="16">
        <f>IF(ISBLANK('[1]master sheet - quarterly data'!$J149),"",'[1]master sheet - quarterly data'!$J149)</f>
        <v>1789.9</v>
      </c>
    </row>
    <row r="16" spans="1:7">
      <c r="B16" s="7">
        <f t="shared" si="0"/>
        <v>7</v>
      </c>
      <c r="C16" s="17">
        <f>'[1]master sheet - quarterly data'!$J14</f>
        <v>253.3</v>
      </c>
      <c r="D16" s="17">
        <f>'[1]master sheet - quarterly data'!$J45</f>
        <v>380.3</v>
      </c>
      <c r="E16" s="17">
        <f>'[1]master sheet - quarterly data'!$J81</f>
        <v>712.1</v>
      </c>
      <c r="F16" s="17">
        <f>'[1]master sheet - quarterly data'!$J123</f>
        <v>1697.4</v>
      </c>
      <c r="G16" s="25">
        <f>IF(ISBLANK('[1]master sheet - quarterly data'!$J150),"",'[1]master sheet - quarterly data'!$J150)</f>
        <v>1880.8</v>
      </c>
    </row>
    <row r="17" spans="2:7">
      <c r="B17" s="7">
        <f t="shared" si="0"/>
        <v>8</v>
      </c>
      <c r="C17" s="17">
        <f>'[1]master sheet - quarterly data'!$J15</f>
        <v>266.8</v>
      </c>
      <c r="D17" s="17">
        <f>'[1]master sheet - quarterly data'!$J46</f>
        <v>410</v>
      </c>
      <c r="E17" s="17">
        <f>'[1]master sheet - quarterly data'!$J82</f>
        <v>723.3</v>
      </c>
      <c r="F17" s="17">
        <f>'[1]master sheet - quarterly data'!$J124</f>
        <v>1676.9</v>
      </c>
      <c r="G17" s="25">
        <f>IF(ISBLANK('[1]master sheet - quarterly data'!$J151),"",'[1]master sheet - quarterly data'!$J151)</f>
        <v>1903.6</v>
      </c>
    </row>
    <row r="18" spans="2:7">
      <c r="B18" s="7">
        <f t="shared" si="0"/>
        <v>9</v>
      </c>
      <c r="C18" s="17">
        <f>'[1]master sheet - quarterly data'!$J16</f>
        <v>283.5</v>
      </c>
      <c r="D18" s="17">
        <f>'[1]master sheet - quarterly data'!$J47</f>
        <v>430.1</v>
      </c>
      <c r="E18" s="17">
        <f>'[1]master sheet - quarterly data'!$J83</f>
        <v>740.6</v>
      </c>
      <c r="F18" s="17">
        <f>'[1]master sheet - quarterly data'!$J125</f>
        <v>1700.9</v>
      </c>
      <c r="G18" s="25">
        <f>IF(ISBLANK('[1]master sheet - quarterly data'!$J152),"",'[1]master sheet - quarterly data'!$J152)</f>
        <v>1954.8</v>
      </c>
    </row>
    <row r="19" spans="2:7">
      <c r="B19" s="7">
        <f t="shared" si="0"/>
        <v>10</v>
      </c>
      <c r="C19" s="17">
        <f>'[1]master sheet - quarterly data'!$J17</f>
        <v>295.8</v>
      </c>
      <c r="D19" s="17">
        <f>'[1]master sheet - quarterly data'!$J48</f>
        <v>464.6</v>
      </c>
      <c r="E19" s="17">
        <f>'[1]master sheet - quarterly data'!$J84</f>
        <v>756.7</v>
      </c>
      <c r="F19" s="17">
        <f>'[1]master sheet - quarterly data'!$J126</f>
        <v>1720.7</v>
      </c>
      <c r="G19" s="18">
        <f>IF(ISBLANK('[1]master sheet - quarterly data'!$J153),"",'[1]master sheet - quarterly data'!$J153)</f>
        <v>2101.1</v>
      </c>
    </row>
    <row r="20" spans="2:7">
      <c r="B20" s="7">
        <f t="shared" si="0"/>
        <v>11</v>
      </c>
      <c r="C20" s="17">
        <f>'[1]master sheet - quarterly data'!$J18</f>
        <v>307.89999999999998</v>
      </c>
      <c r="D20" s="17">
        <f>'[1]master sheet - quarterly data'!$J49</f>
        <v>484.1</v>
      </c>
      <c r="E20" s="17">
        <f>'[1]master sheet - quarterly data'!$J85</f>
        <v>772.3</v>
      </c>
      <c r="F20" s="17">
        <f>'[1]master sheet - quarterly data'!$J127</f>
        <v>1784.4</v>
      </c>
      <c r="G20" s="18">
        <f>IF(ISBLANK('[1]master sheet - quarterly data'!$J154),"",'[1]master sheet - quarterly data'!$J154)</f>
        <v>2187.1999999999998</v>
      </c>
    </row>
    <row r="21" spans="2:7">
      <c r="B21" s="7">
        <f t="shared" si="0"/>
        <v>12</v>
      </c>
      <c r="C21" s="17">
        <f>'[1]master sheet - quarterly data'!$J19</f>
        <v>318</v>
      </c>
      <c r="D21" s="17">
        <f>'[1]master sheet - quarterly data'!$J50</f>
        <v>496.6</v>
      </c>
      <c r="E21" s="17">
        <f>'[1]master sheet - quarterly data'!$J86</f>
        <v>782.5</v>
      </c>
      <c r="F21" s="17">
        <f>'[1]master sheet - quarterly data'!$J128</f>
        <v>1829.8</v>
      </c>
      <c r="G21" s="18" t="str">
        <f>IF(ISBLANK('[1]master sheet - quarterly data'!$J155),"",'[1]master sheet - quarterly data'!$J155)</f>
        <v/>
      </c>
    </row>
    <row r="22" spans="2:7">
      <c r="B22" s="7"/>
      <c r="C22" s="9"/>
      <c r="D22" s="9"/>
      <c r="E22" s="9"/>
      <c r="F22" s="9"/>
      <c r="G22" s="10"/>
    </row>
    <row r="23" spans="2:7">
      <c r="B23" s="22" t="s">
        <v>5</v>
      </c>
      <c r="C23" s="23"/>
      <c r="D23" s="23"/>
      <c r="E23" s="23"/>
      <c r="F23" s="23"/>
      <c r="G23" s="24"/>
    </row>
    <row r="24" spans="2:7">
      <c r="B24" s="19" t="s">
        <v>0</v>
      </c>
      <c r="C24" s="20"/>
      <c r="D24" s="20"/>
      <c r="E24" s="20"/>
      <c r="F24" s="20"/>
      <c r="G24" s="21"/>
    </row>
  </sheetData>
  <mergeCells count="2">
    <mergeCell ref="B23:G23"/>
    <mergeCell ref="B24:G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B4" sqref="B4"/>
    </sheetView>
  </sheetViews>
  <sheetFormatPr defaultRowHeight="15"/>
  <cols>
    <col min="1" max="1" width="1.7109375" customWidth="1"/>
    <col min="2" max="2" width="13.85546875" customWidth="1"/>
    <col min="3" max="7" width="11.5703125" customWidth="1"/>
  </cols>
  <sheetData>
    <row r="1" spans="1:7" ht="23.25">
      <c r="A1" s="1" t="s">
        <v>3</v>
      </c>
      <c r="B1" s="2"/>
    </row>
    <row r="2" spans="1:7" ht="18.75">
      <c r="A2" s="3" t="s">
        <v>2</v>
      </c>
      <c r="B2" s="2"/>
    </row>
    <row r="3" spans="1:7" ht="18.75">
      <c r="A3" s="3" t="s">
        <v>11</v>
      </c>
      <c r="B3" s="2"/>
    </row>
    <row r="4" spans="1:7">
      <c r="B4" s="2"/>
    </row>
    <row r="5" spans="1:7" ht="60">
      <c r="B5" s="4" t="s">
        <v>1</v>
      </c>
      <c r="C5" s="11">
        <v>1973</v>
      </c>
      <c r="D5" s="11">
        <v>1981</v>
      </c>
      <c r="E5" s="11">
        <v>1990</v>
      </c>
      <c r="F5" s="11">
        <v>2001</v>
      </c>
      <c r="G5" s="12">
        <v>2007</v>
      </c>
    </row>
    <row r="6" spans="1:7" ht="32.25" customHeight="1">
      <c r="B6" s="5"/>
      <c r="C6" s="6" t="s">
        <v>4</v>
      </c>
      <c r="D6" s="6" t="s">
        <v>4</v>
      </c>
      <c r="E6" s="6" t="s">
        <v>4</v>
      </c>
      <c r="F6" s="6" t="s">
        <v>4</v>
      </c>
      <c r="G6" s="14" t="s">
        <v>4</v>
      </c>
    </row>
    <row r="7" spans="1:7">
      <c r="B7" s="7">
        <v>-2</v>
      </c>
      <c r="C7" s="8">
        <f>'[1]master sheet - quarterly data'!$L5</f>
        <v>1197.5999999999999</v>
      </c>
      <c r="D7" s="8">
        <f>'[1]master sheet - quarterly data'!$L36</f>
        <v>1367.3</v>
      </c>
      <c r="E7" s="8">
        <f>'[1]master sheet - quarterly data'!$L72</f>
        <v>1857.6</v>
      </c>
      <c r="F7" s="8">
        <f>'[1]master sheet - quarterly data'!$L114</f>
        <v>2099.8000000000002</v>
      </c>
      <c r="G7" s="13">
        <f>IF(ISBLANK('[1]master sheet - quarterly data'!$L141),"",'[1]master sheet - quarterly data'!$L141)</f>
        <v>2426.8000000000002</v>
      </c>
    </row>
    <row r="8" spans="1:7">
      <c r="B8" s="7">
        <f>B7+1</f>
        <v>-1</v>
      </c>
      <c r="C8" s="8">
        <f>'[1]master sheet - quarterly data'!$L6</f>
        <v>1182.3</v>
      </c>
      <c r="D8" s="8">
        <f>'[1]master sheet - quarterly data'!$L37</f>
        <v>1370.4</v>
      </c>
      <c r="E8" s="8">
        <f>'[1]master sheet - quarterly data'!$L73</f>
        <v>1860.4</v>
      </c>
      <c r="F8" s="8">
        <f>'[1]master sheet - quarterly data'!$L115</f>
        <v>2106.1999999999998</v>
      </c>
      <c r="G8" s="13">
        <f>IF(ISBLANK('[1]master sheet - quarterly data'!$L142),"",'[1]master sheet - quarterly data'!$L142)</f>
        <v>2447.9</v>
      </c>
    </row>
    <row r="9" spans="1:7">
      <c r="B9" s="7">
        <f t="shared" ref="B9:B21" si="0">B8+1</f>
        <v>0</v>
      </c>
      <c r="C9" s="15">
        <f>'[1]master sheet - quarterly data'!$L7</f>
        <v>1191</v>
      </c>
      <c r="D9" s="15">
        <f>'[1]master sheet - quarterly data'!$L38</f>
        <v>1367.3</v>
      </c>
      <c r="E9" s="15">
        <f>'[1]master sheet - quarterly data'!$L74</f>
        <v>1859.8</v>
      </c>
      <c r="F9" s="15">
        <f>'[1]master sheet - quarterly data'!$L116</f>
        <v>2137.3000000000002</v>
      </c>
      <c r="G9" s="16">
        <f>IF(ISBLANK('[1]master sheet - quarterly data'!$L143),"",'[1]master sheet - quarterly data'!$L143)</f>
        <v>2455.3000000000002</v>
      </c>
    </row>
    <row r="10" spans="1:7">
      <c r="B10" s="7">
        <f t="shared" si="0"/>
        <v>1</v>
      </c>
      <c r="C10" s="15">
        <f>'[1]master sheet - quarterly data'!$L8</f>
        <v>1215.9000000000001</v>
      </c>
      <c r="D10" s="15">
        <f>'[1]master sheet - quarterly data'!$L39</f>
        <v>1379.9</v>
      </c>
      <c r="E10" s="15">
        <f>'[1]master sheet - quarterly data'!$L75</f>
        <v>1878.3</v>
      </c>
      <c r="F10" s="15">
        <f>'[1]master sheet - quarterly data'!$L117</f>
        <v>2181.6999999999998</v>
      </c>
      <c r="G10" s="16">
        <f>IF(ISBLANK('[1]master sheet - quarterly data'!$L144),"",'[1]master sheet - quarterly data'!$L144)</f>
        <v>2469.1999999999998</v>
      </c>
    </row>
    <row r="11" spans="1:7">
      <c r="B11" s="7">
        <f>B10+1</f>
        <v>2</v>
      </c>
      <c r="C11" s="15">
        <f>'[1]master sheet - quarterly data'!$L9</f>
        <v>1224.0999999999999</v>
      </c>
      <c r="D11" s="15">
        <f>'[1]master sheet - quarterly data'!$L40</f>
        <v>1378.5</v>
      </c>
      <c r="E11" s="15">
        <f>'[1]master sheet - quarterly data'!$L76</f>
        <v>1885.9</v>
      </c>
      <c r="F11" s="15">
        <f>'[1]master sheet - quarterly data'!$L118</f>
        <v>2177.8000000000002</v>
      </c>
      <c r="G11" s="16">
        <f>IF(ISBLANK('[1]master sheet - quarterly data'!$L145),"",'[1]master sheet - quarterly data'!$L145)</f>
        <v>2489.4</v>
      </c>
    </row>
    <row r="12" spans="1:7">
      <c r="B12" s="7">
        <f t="shared" si="0"/>
        <v>3</v>
      </c>
      <c r="C12" s="15">
        <f>'[1]master sheet - quarterly data'!$L10</f>
        <v>1225.9000000000001</v>
      </c>
      <c r="D12" s="15">
        <f>'[1]master sheet - quarterly data'!$L41</f>
        <v>1386.5</v>
      </c>
      <c r="E12" s="8">
        <f>'[1]master sheet - quarterly data'!$L77</f>
        <v>1892.5</v>
      </c>
      <c r="F12" s="15">
        <f>'[1]master sheet - quarterly data'!$L119</f>
        <v>2216.4</v>
      </c>
      <c r="G12" s="16">
        <f>IF(ISBLANK('[1]master sheet - quarterly data'!$L146),"",'[1]master sheet - quarterly data'!$L146)</f>
        <v>2521.5</v>
      </c>
    </row>
    <row r="13" spans="1:7">
      <c r="B13" s="7">
        <f t="shared" si="0"/>
        <v>4</v>
      </c>
      <c r="C13" s="15">
        <f>'[1]master sheet - quarterly data'!$L11</f>
        <v>1230.2</v>
      </c>
      <c r="D13" s="15">
        <f>'[1]master sheet - quarterly data'!$L42</f>
        <v>1396</v>
      </c>
      <c r="E13" s="17">
        <f>'[1]master sheet - quarterly data'!$L78</f>
        <v>1883.5</v>
      </c>
      <c r="F13" s="17">
        <f>'[1]master sheet - quarterly data'!$L120</f>
        <v>2250.4</v>
      </c>
      <c r="G13" s="16">
        <f>IF(ISBLANK('[1]master sheet - quarterly data'!$L147),"",'[1]master sheet - quarterly data'!$L147)</f>
        <v>2530.6999999999998</v>
      </c>
    </row>
    <row r="14" spans="1:7">
      <c r="B14" s="7">
        <f t="shared" si="0"/>
        <v>5</v>
      </c>
      <c r="C14" s="15">
        <f>'[1]master sheet - quarterly data'!$L12</f>
        <v>1245.2</v>
      </c>
      <c r="D14" s="15">
        <f>'[1]master sheet - quarterly data'!$L43</f>
        <v>1420.1</v>
      </c>
      <c r="E14" s="17">
        <f>'[1]master sheet - quarterly data'!$L79</f>
        <v>1875.6</v>
      </c>
      <c r="F14" s="17">
        <f>'[1]master sheet - quarterly data'!$L121</f>
        <v>2272</v>
      </c>
      <c r="G14" s="16">
        <f>IF(ISBLANK('[1]master sheet - quarterly data'!$L148),"",'[1]master sheet - quarterly data'!$L148)</f>
        <v>2511.5</v>
      </c>
    </row>
    <row r="15" spans="1:7">
      <c r="B15" s="7">
        <f t="shared" si="0"/>
        <v>6</v>
      </c>
      <c r="C15" s="17">
        <f>'[1]master sheet - quarterly data'!$L13</f>
        <v>1235.7</v>
      </c>
      <c r="D15" s="17">
        <f>'[1]master sheet - quarterly data'!$L44</f>
        <v>1430.8</v>
      </c>
      <c r="E15" s="17">
        <f>'[1]master sheet - quarterly data'!$L80</f>
        <v>1889.9</v>
      </c>
      <c r="F15" s="17">
        <f>'[1]master sheet - quarterly data'!$L122</f>
        <v>2290.4</v>
      </c>
      <c r="G15" s="16">
        <f>IF(ISBLANK('[1]master sheet - quarterly data'!$L149),"",'[1]master sheet - quarterly data'!$L149)</f>
        <v>2549.3000000000002</v>
      </c>
    </row>
    <row r="16" spans="1:7">
      <c r="B16" s="7">
        <f t="shared" si="0"/>
        <v>7</v>
      </c>
      <c r="C16" s="17">
        <f>'[1]master sheet - quarterly data'!$L14</f>
        <v>1257.4000000000001</v>
      </c>
      <c r="D16" s="17">
        <f>'[1]master sheet - quarterly data'!$L45</f>
        <v>1443</v>
      </c>
      <c r="E16" s="17">
        <f>'[1]master sheet - quarterly data'!$L81</f>
        <v>1887.6</v>
      </c>
      <c r="F16" s="17">
        <f>'[1]master sheet - quarterly data'!$L123</f>
        <v>2305.6999999999998</v>
      </c>
      <c r="G16" s="25">
        <f>IF(ISBLANK('[1]master sheet - quarterly data'!$L150),"",'[1]master sheet - quarterly data'!$L150)</f>
        <v>2559.3000000000002</v>
      </c>
    </row>
    <row r="17" spans="2:7">
      <c r="B17" s="7">
        <f t="shared" si="0"/>
        <v>8</v>
      </c>
      <c r="C17" s="17">
        <f>'[1]master sheet - quarterly data'!$L15</f>
        <v>1268</v>
      </c>
      <c r="D17" s="17">
        <f>'[1]master sheet - quarterly data'!$L46</f>
        <v>1468</v>
      </c>
      <c r="E17" s="17">
        <f>'[1]master sheet - quarterly data'!$L82</f>
        <v>1897.3</v>
      </c>
      <c r="F17" s="17">
        <f>'[1]master sheet - quarterly data'!$L124</f>
        <v>2300.9</v>
      </c>
      <c r="G17" s="25">
        <f>IF(ISBLANK('[1]master sheet - quarterly data'!$L151),"",'[1]master sheet - quarterly data'!$L151)</f>
        <v>2550.3000000000002</v>
      </c>
    </row>
    <row r="18" spans="2:7">
      <c r="B18" s="7">
        <f t="shared" si="0"/>
        <v>9</v>
      </c>
      <c r="C18" s="17">
        <f>'[1]master sheet - quarterly data'!$L16</f>
        <v>1271.2</v>
      </c>
      <c r="D18" s="17">
        <f>'[1]master sheet - quarterly data'!$L47</f>
        <v>1443.2</v>
      </c>
      <c r="E18" s="17">
        <f>'[1]master sheet - quarterly data'!$L83</f>
        <v>1897.9</v>
      </c>
      <c r="F18" s="17">
        <f>'[1]master sheet - quarterly data'!$L125</f>
        <v>2335.1</v>
      </c>
      <c r="G18" s="25">
        <f>IF(ISBLANK('[1]master sheet - quarterly data'!$L152),"",'[1]master sheet - quarterly data'!$L152)</f>
        <v>2540.1999999999998</v>
      </c>
    </row>
    <row r="19" spans="2:7">
      <c r="B19" s="7">
        <f t="shared" si="0"/>
        <v>10</v>
      </c>
      <c r="C19" s="17">
        <f>'[1]master sheet - quarterly data'!$L17</f>
        <v>1257.3</v>
      </c>
      <c r="D19" s="17">
        <f>'[1]master sheet - quarterly data'!$L48</f>
        <v>1457.8</v>
      </c>
      <c r="E19" s="17">
        <f>'[1]master sheet - quarterly data'!$L84</f>
        <v>1877.9</v>
      </c>
      <c r="F19" s="17">
        <f>'[1]master sheet - quarterly data'!$L126</f>
        <v>2342</v>
      </c>
      <c r="G19" s="18">
        <f>IF(ISBLANK('[1]master sheet - quarterly data'!$L153),"",'[1]master sheet - quarterly data'!$L153)</f>
        <v>2564.9</v>
      </c>
    </row>
    <row r="20" spans="2:7">
      <c r="B20" s="7">
        <f t="shared" si="0"/>
        <v>11</v>
      </c>
      <c r="C20" s="17">
        <f>'[1]master sheet - quarterly data'!$L18</f>
        <v>1250.7</v>
      </c>
      <c r="D20" s="17">
        <f>'[1]master sheet - quarterly data'!$L49</f>
        <v>1489.2</v>
      </c>
      <c r="E20" s="17">
        <f>'[1]master sheet - quarterly data'!$L85</f>
        <v>1876.5</v>
      </c>
      <c r="F20" s="17">
        <f>'[1]master sheet - quarterly data'!$L127</f>
        <v>2343.6999999999998</v>
      </c>
      <c r="G20" s="18">
        <f>IF(ISBLANK('[1]master sheet - quarterly data'!$L154),"",'[1]master sheet - quarterly data'!$L154)</f>
        <v>2586.1</v>
      </c>
    </row>
    <row r="21" spans="2:7">
      <c r="B21" s="7">
        <f t="shared" si="0"/>
        <v>12</v>
      </c>
      <c r="C21" s="17">
        <f>'[1]master sheet - quarterly data'!$L19</f>
        <v>1249.7</v>
      </c>
      <c r="D21" s="17">
        <f>'[1]master sheet - quarterly data'!$L50</f>
        <v>1500.2</v>
      </c>
      <c r="E21" s="17">
        <f>'[1]master sheet - quarterly data'!$L86</f>
        <v>1874.6</v>
      </c>
      <c r="F21" s="17">
        <f>'[1]master sheet - quarterly data'!$L128</f>
        <v>2354.9</v>
      </c>
      <c r="G21" s="18" t="str">
        <f>IF(ISBLANK('[1]master sheet - quarterly data'!$L155),"",'[1]master sheet - quarterly data'!$L155)</f>
        <v/>
      </c>
    </row>
    <row r="22" spans="2:7">
      <c r="B22" s="7"/>
      <c r="C22" s="9"/>
      <c r="D22" s="9"/>
      <c r="E22" s="9"/>
      <c r="F22" s="9"/>
      <c r="G22" s="10"/>
    </row>
    <row r="23" spans="2:7">
      <c r="B23" s="22" t="s">
        <v>5</v>
      </c>
      <c r="C23" s="23"/>
      <c r="D23" s="23"/>
      <c r="E23" s="23"/>
      <c r="F23" s="23"/>
      <c r="G23" s="24"/>
    </row>
    <row r="24" spans="2:7">
      <c r="B24" s="19" t="s">
        <v>0</v>
      </c>
      <c r="C24" s="20"/>
      <c r="D24" s="20"/>
      <c r="E24" s="20"/>
      <c r="F24" s="20"/>
      <c r="G24" s="21"/>
    </row>
  </sheetData>
  <mergeCells count="2">
    <mergeCell ref="B23:G23"/>
    <mergeCell ref="B24:G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GDP</vt:lpstr>
      <vt:lpstr>Consumption</vt:lpstr>
      <vt:lpstr>Investment</vt:lpstr>
      <vt:lpstr>Exports</vt:lpstr>
      <vt:lpstr>Imports</vt:lpstr>
      <vt:lpstr>Government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kedwards</dc:creator>
  <cp:lastModifiedBy>kedwards</cp:lastModifiedBy>
  <dcterms:created xsi:type="dcterms:W3CDTF">2009-09-02T13:50:47Z</dcterms:created>
  <dcterms:modified xsi:type="dcterms:W3CDTF">2010-10-29T13:22:38Z</dcterms:modified>
</cp:coreProperties>
</file>